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Лист1" sheetId="1" state="visible" r:id="rId2"/>
    <sheet name="Лист1 (2)" sheetId="2" state="visible" r:id="rId3"/>
    <sheet name="Лист1 (3)" sheetId="3" state="visible" r:id="rId4"/>
  </sheets>
  <definedNames>
    <definedName function="false" hidden="false" localSheetId="0" name="_xlnm.Print_Area" vbProcedure="false">Лист1!$A$1:$K$43</definedName>
    <definedName function="false" hidden="false" localSheetId="1" name="_xlnm.Print_Area" vbProcedure="false">'Лист1 (2)'!$A$1:$J$91</definedName>
    <definedName function="false" hidden="false" localSheetId="2" name="_xlnm.Print_Area" vbProcedure="false">'Лист1 (3)'!$A$1:$J$28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<sst xmlns="http://schemas.openxmlformats.org/spreadsheetml/2006/main" count="723" uniqueCount="89">
  <si>
    <t xml:space="preserve">Финансовое обеспечение муниципальной программы</t>
  </si>
  <si>
    <t xml:space="preserve">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области"</t>
  </si>
  <si>
    <t xml:space="preserve">№ п/п</t>
  </si>
  <si>
    <t xml:space="preserve">Наименование муниципальной программы, структурного элемента/ источник финансирования</t>
  </si>
  <si>
    <t xml:space="preserve">ГРБС/
КБК</t>
  </si>
  <si>
    <t xml:space="preserve">Объем финансового обеспечения по годам реализации, тыс. рублей</t>
  </si>
  <si>
    <t xml:space="preserve">2024</t>
  </si>
  <si>
    <t xml:space="preserve">2025</t>
  </si>
  <si>
    <t xml:space="preserve">2026</t>
  </si>
  <si>
    <t xml:space="preserve">Всего</t>
  </si>
  <si>
    <t xml:space="preserve">Муниципальная программа "Перспективное развитие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 Радужный Владимирской области"</t>
  </si>
  <si>
    <t xml:space="preserve">всего по программе:</t>
  </si>
  <si>
    <t xml:space="preserve">Комплекс процессных мероприятий «Совершенствование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объектах»</t>
  </si>
  <si>
    <t xml:space="preserve">1</t>
  </si>
  <si>
    <t xml:space="preserve">Организация мероприятий по гражданской обороне</t>
  </si>
  <si>
    <t xml:space="preserve">Бюджет МО ЗАТО г. Радужный, в том числе:</t>
  </si>
  <si>
    <t xml:space="preserve">МКУ "УГОЧС"</t>
  </si>
  <si>
    <t xml:space="preserve">720 0309 0640120320 244</t>
  </si>
  <si>
    <t xml:space="preserve">720 0309 0640120330 244</t>
  </si>
  <si>
    <t xml:space="preserve">721 0309 0640120340 244</t>
  </si>
  <si>
    <t xml:space="preserve">722 0309 0640100590 111</t>
  </si>
  <si>
    <t xml:space="preserve">723 0309 0640100590 119</t>
  </si>
  <si>
    <t xml:space="preserve">724 0309 0640100590 244</t>
  </si>
  <si>
    <t xml:space="preserve">Итого по годам:</t>
  </si>
  <si>
    <t xml:space="preserve">2</t>
  </si>
  <si>
    <t xml:space="preserve">Организация работ по недопущению и ликвидации чрезвычайных ситуаций</t>
  </si>
  <si>
    <t xml:space="preserve">720 0310 0640120360 244</t>
  </si>
  <si>
    <t xml:space="preserve">ГКМХ</t>
  </si>
  <si>
    <t xml:space="preserve">733 0310 0640120370 244</t>
  </si>
  <si>
    <t xml:space="preserve">720 0310 0640100590 111</t>
  </si>
  <si>
    <t xml:space="preserve">721 0310 0640100590 119</t>
  </si>
  <si>
    <t xml:space="preserve">722 0310 0640100590 244</t>
  </si>
  <si>
    <t xml:space="preserve">3</t>
  </si>
  <si>
    <t xml:space="preserve">Организация мероприятий по обеспечению пожарной безопасности и безопасности людей на водных объектах</t>
  </si>
  <si>
    <t xml:space="preserve">720 0310 0640120410 244</t>
  </si>
  <si>
    <t xml:space="preserve">Комплекс процессных мероприятий «Безопасный город на территории ЗАТО г. Радужный Владимирской области»</t>
  </si>
  <si>
    <t xml:space="preserve">4</t>
  </si>
  <si>
    <t xml:space="preserve">Внедрение и развитие аппаратно-программного комплекса "Безопасный город"</t>
  </si>
  <si>
    <t xml:space="preserve">720 0310 0640220420 244</t>
  </si>
  <si>
    <t xml:space="preserve">721 0310 0640220430 244</t>
  </si>
  <si>
    <t xml:space="preserve">733 0310 0640220430 244</t>
  </si>
  <si>
    <t xml:space="preserve">МКУ "УГОЧС" - МКУ "УГОЧС" ЗАТО г. Радужный Владимирской области</t>
  </si>
  <si>
    <t xml:space="preserve">ГКМХ - МКУ "ГКМХ" ЗАТО г. Радужный Владимирской области</t>
  </si>
  <si>
    <t xml:space="preserve">Финансовое обеспечение комплекса процессных мероприятий</t>
  </si>
  <si>
    <t xml:space="preserve">«Совершенствование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объектах»</t>
  </si>
  <si>
    <t xml:space="preserve">Наименование мероприятия (результата) / 
 источник финансового обеспечения</t>
  </si>
  <si>
    <t xml:space="preserve">Комплекс процессных мероприятий «Совершенствование и развитие гражданской обороны, защиты населения и территории, обеспечение пожарной безопасности и безопасности людей на водных объектах», (всего), в том числе:</t>
  </si>
  <si>
    <t xml:space="preserve">Федеральный бюджет</t>
  </si>
  <si>
    <t xml:space="preserve">0,00000</t>
  </si>
  <si>
    <t xml:space="preserve">Областной бюджет</t>
  </si>
  <si>
    <t xml:space="preserve">Бюджет МО ЗАТО г. Радужный</t>
  </si>
  <si>
    <t xml:space="preserve">Внебюджетные источники</t>
  </si>
  <si>
    <t xml:space="preserve">         Мероприятие (результат) №1        «Создание и совершенствование пунктов управления города, объектов гражданской обороны (укрытий)»</t>
  </si>
  <si>
    <t xml:space="preserve">-</t>
  </si>
  <si>
    <t xml:space="preserve">720 0309 0640120320 244 (МКУ «УГОЧС»)</t>
  </si>
  <si>
    <t xml:space="preserve">              Мероприятие (результат) №2          «Оснащение нештатных формирований по обеспечению мероприятий ГО города»</t>
  </si>
  <si>
    <t xml:space="preserve">720 0309 0640120330 244 (МКУ «УГОЧС»)</t>
  </si>
  <si>
    <t xml:space="preserve">          Мероприятие (результат) №3            «Организация обучения руководящего состава, сил РСЧС и населения к действиям по сигналу ГО и в ЧС»</t>
  </si>
  <si>
    <t xml:space="preserve">721 0309 0640120340 244 (МКУ «УГОЧС»)</t>
  </si>
  <si>
    <t xml:space="preserve">              Мероприятие (результат) №4            «Повышение (освежение)объемов запасов материально-технических, продовольственных, медицинских, средств индивидуальной защиты и иных средств, создаваемых в целях гражданской обороны, путем фактического накопления (закладке на хранение)»</t>
  </si>
  <si>
    <t xml:space="preserve">                Мероприятие (результат) №5                      «Расходы на обеспечение деятельности муниципальных учреждений обеспечивающих выполнение мероприятий в области гражданской обороны, защиты населения и территорий от чрезвычайных ситуаций, обеспечения пожарной безопасности и безопасности людей на водных объектах на территории ЗАТО г. Радужный в пределах установленных полномочий (фонд оплаты труда, страховые взносы, услуги связи, работы и услуги по содержанию имущества и т.д.)»</t>
  </si>
  <si>
    <t xml:space="preserve">722 0309 0640100590 111 (МКУ «УГОЧС»)</t>
  </si>
  <si>
    <t xml:space="preserve">723 0309 0640100590 119 (МКУ «УГОЧС»)</t>
  </si>
  <si>
    <t xml:space="preserve">724 0309 0640100590 244 (МКУ «УГОЧС»)</t>
  </si>
  <si>
    <t xml:space="preserve">      Мероприятие (результат) №6         «Подготовка (восстановление) инженерной, автомобильной и пожарной  техники аварийно-спасательной команды повышенной готовности городского звена РС ЧС к реагированию на аварийные ситуации (приобретение запасных частей для инженерной, автомобильной и пожарной техники)»</t>
  </si>
  <si>
    <t xml:space="preserve">720 0310 0640120360 244 (МКУ «УГОЧС»)</t>
  </si>
  <si>
    <t xml:space="preserve">     Мероприятие (результат) №7              «Поддержание в рабочем состоянии резервной электрической станции: Содержание и обслуживание автономной газодизельной теплоэлектростанции на территории ЗАТО  г. Радужный Владимирской области»</t>
  </si>
  <si>
    <t xml:space="preserve">733 0310 0640120370 244 («ГКМХ»)</t>
  </si>
  <si>
    <t xml:space="preserve"> Мероприятие (результат) №8    «Возмещение расходов предприятиям, привлекаемым для ликвидации чрезвычайных ситуаций на территории ЗАТО г.Радужный»</t>
  </si>
  <si>
    <t xml:space="preserve"> Мероприятие (результат) №9    «Повышение (освежение) и восполнение резерва материальных ресурсов для ликвидации чрезвычайных ситуаций на территории ЗАТО г. Радужный (предметы первой необходимости, вещевое имущество, строительные материалы, лекарственные препараты и медицинские изделия, нефтепродукты, другие материальные ресурсы)»</t>
  </si>
  <si>
    <t xml:space="preserve"> Мероприятие (результат) №10    «Оснащение оперативной группы КЧС и ОПБ ЗАТО г. Радужный Владимирской области»</t>
  </si>
  <si>
    <r>
      <rPr>
        <b val="true"/>
        <sz val="10"/>
        <color rgb="FF000000"/>
        <rFont val="Times New Roman"/>
        <family val="1"/>
        <charset val="204"/>
      </rPr>
      <t xml:space="preserve">        Мероприятие (результат) №11         «Расходы на обеспечение деятельности муниципальных учреждений обеспечивающих выполнение мероприятий в области защиты населения и территорий от ЧС </t>
    </r>
    <r>
      <rPr>
        <sz val="10"/>
        <color rgb="FF000000"/>
        <rFont val="Times New Roman"/>
        <family val="1"/>
        <charset val="204"/>
      </rPr>
      <t xml:space="preserve">(фонд оплаты труда, страховые взносы, услуги связи, работы и услуги по содержанию имущества и т.д.)»</t>
    </r>
  </si>
  <si>
    <t xml:space="preserve">720 0310 0640100590 111 (МКУ «УГОЧС»)</t>
  </si>
  <si>
    <t xml:space="preserve">721 0310 0640100590 119 (МКУ «УГОЧС»)</t>
  </si>
  <si>
    <t xml:space="preserve">722 0310 0640100590 244 (МКУ «УГОЧС»)</t>
  </si>
  <si>
    <r>
      <rPr>
        <b val="true"/>
        <sz val="10"/>
        <color rgb="FF000000"/>
        <rFont val="Times New Roman"/>
        <family val="1"/>
        <charset val="204"/>
      </rPr>
      <t xml:space="preserve"> Мероприятие (результат) №12    </t>
    </r>
    <r>
      <rPr>
        <b val="true"/>
        <sz val="10"/>
        <color rgb="FF000000"/>
        <rFont val="Times New Roman"/>
        <family val="1"/>
        <charset val="1"/>
      </rPr>
      <t xml:space="preserve"> «Наглядная агитация по вопросам безопасной жизнедеятельности  населения и пожарной безопасности  на улицах  в местах массового скопления людей и в административных зданиях города»</t>
    </r>
  </si>
  <si>
    <r>
      <rPr>
        <b val="true"/>
        <sz val="10"/>
        <color rgb="FF000000"/>
        <rFont val="Times New Roman"/>
        <family val="1"/>
        <charset val="204"/>
      </rPr>
      <t xml:space="preserve"> Мероприятие (результат) №13     «</t>
    </r>
    <r>
      <rPr>
        <b val="true"/>
        <sz val="10"/>
        <color rgb="FF000000"/>
        <rFont val="Times New Roman"/>
        <family val="1"/>
        <charset val="1"/>
      </rPr>
      <t xml:space="preserve">Развитие и материальная поддержка ДПО на территории ЗАТО г. Радужный (покупка ценных подарков, призов для членов ДПО и т.д.)»</t>
    </r>
  </si>
  <si>
    <r>
      <rPr>
        <b val="true"/>
        <sz val="10"/>
        <color rgb="FF000000"/>
        <rFont val="Times New Roman"/>
        <family val="1"/>
        <charset val="204"/>
      </rPr>
      <t xml:space="preserve"> Мероприятие (результат) №14    «</t>
    </r>
    <r>
      <rPr>
        <b val="true"/>
        <sz val="10"/>
        <color rgb="FF000000"/>
        <rFont val="Times New Roman"/>
        <family val="1"/>
        <charset val="1"/>
      </rPr>
      <t xml:space="preserve">Обеспечение первичных мер пожарной безопасности в границах населенных пунктов: очистка пожарных водоемов»</t>
    </r>
  </si>
  <si>
    <t xml:space="preserve">720 0310 0640120410 244 (МКУ «УГОЧС»)</t>
  </si>
  <si>
    <t xml:space="preserve">МКУ «УГОЧС» - МКУ «УГОЧС» ЗАТО г. Радужный Владимирской области</t>
  </si>
  <si>
    <t xml:space="preserve">МКУ «ГКМХ» - МКУ «ГКМХ» ЗАТО г. Радужный Владимирской области</t>
  </si>
  <si>
    <t xml:space="preserve">«Безопасный город»</t>
  </si>
  <si>
    <t xml:space="preserve">Комплекс процессных мероприятий «Безопасный город», (всего), в том числе:</t>
  </si>
  <si>
    <t xml:space="preserve">Областной бюджет </t>
  </si>
  <si>
    <t xml:space="preserve">           Мероприятие (результат) №1         «Сбор, обработка и консолидация данных о текущей обстановке в ЗАТО г. Радужный, получаемых из различных источников информации (поддержание в рабочем состоянии систем мониторинга»</t>
  </si>
  <si>
    <t xml:space="preserve">720 0310 0640220420 244 (МКУ «УГОЧС»)</t>
  </si>
  <si>
    <t xml:space="preserve">Мероприятие (результат) №2 Интеграция существующих и перспективных федеральных, региональных и муниципальных информационных систем, обеспечивающих безопасность жизнедеятельности населения на базе единой интеграционной платформы с возможностью подключения и управления широким спектром оконечных устройств (видеокамер, датчиков, гидропостов и т.д.) и комплекса средств автоматизации (далее КСА) муниципального и регионального уровней</t>
  </si>
  <si>
    <t xml:space="preserve">721 0310 0640220430 244 (МКУ «УГОЧС»)</t>
  </si>
  <si>
    <t xml:space="preserve">733 0310 0640220430 244 («ГКМХ»)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</si>
</sst>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"/>
  </numFmts>
  <fonts count="13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color rgb="FF000000"/>
      <name val="Times New Roman"/>
      <family val="1"/>
      <charset val="204"/>
    </font>
    <font>
      <b val="true"/>
      <i val="true"/>
      <sz val="10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43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M28" activeCellId="0" sqref="M28"/>
    </sheetView>
  </sheetViews>
  <sheetFormatPr defaultColWidth="8.7421875" defaultRowHeight="15" zeroHeight="false" outlineLevelRow="0" outlineLevelCol="0"/>
  <cols>
    <col collapsed="false" customWidth="true" hidden="false" outlineLevel="0" max="1" min="1" style="0" width="5.28"/>
    <col collapsed="false" customWidth="true" hidden="false" outlineLevel="0" max="2" min="2" style="0" width="27.12"/>
    <col collapsed="false" customWidth="true" hidden="false" outlineLevel="0" max="3" min="3" style="0" width="27.71"/>
    <col collapsed="false" customWidth="true" hidden="false" outlineLevel="0" max="6" min="4" style="0" width="13.02"/>
    <col collapsed="false" customWidth="true" hidden="false" outlineLevel="0" max="9" min="7" style="0" width="9.29"/>
    <col collapsed="false" customWidth="true" hidden="false" outlineLevel="0" max="10" min="10" style="0" width="9.13"/>
    <col collapsed="false" customWidth="true" hidden="false" outlineLevel="0" max="11" min="11" style="0" width="13.43"/>
  </cols>
  <sheetData>
    <row r="1" customFormat="false" ht="15" hidden="false" customHeight="false" outlineLevel="0" collapsed="false">
      <c r="A1" s="1"/>
      <c r="B1" s="1"/>
      <c r="C1" s="1"/>
      <c r="D1" s="1"/>
      <c r="E1" s="1"/>
      <c r="F1" s="1"/>
      <c r="G1" s="1"/>
      <c r="H1" s="2"/>
      <c r="I1" s="2"/>
      <c r="J1" s="2"/>
      <c r="K1" s="2"/>
    </row>
    <row r="2" customFormat="false" ht="15.75" hidden="false" customHeight="true" outlineLevel="0" collapsed="false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Format="false" ht="31.5" hidden="false" customHeight="true" outlineLevel="0" collapsed="false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customFormat="false" ht="15" hidden="false" customHeight="false" outlineLevel="0" collapsed="false">
      <c r="A4" s="4"/>
      <c r="B4" s="4"/>
      <c r="C4" s="4"/>
      <c r="D4" s="4"/>
      <c r="E4" s="4"/>
      <c r="F4" s="4"/>
      <c r="G4" s="1"/>
      <c r="H4" s="1"/>
      <c r="I4" s="1"/>
      <c r="J4" s="1"/>
      <c r="K4" s="1"/>
    </row>
    <row r="5" customFormat="false" ht="45" hidden="false" customHeight="true" outlineLevel="0" collapsed="false">
      <c r="A5" s="5" t="s">
        <v>2</v>
      </c>
      <c r="B5" s="5" t="s">
        <v>3</v>
      </c>
      <c r="C5" s="5" t="s">
        <v>4</v>
      </c>
      <c r="D5" s="5" t="s">
        <v>5</v>
      </c>
      <c r="E5" s="5"/>
      <c r="F5" s="5"/>
      <c r="G5" s="5"/>
      <c r="H5" s="5"/>
      <c r="I5" s="5"/>
      <c r="J5" s="5"/>
      <c r="K5" s="5"/>
    </row>
    <row r="6" customFormat="false" ht="36.75" hidden="false" customHeight="true" outlineLevel="0" collapsed="false">
      <c r="A6" s="5"/>
      <c r="B6" s="5"/>
      <c r="C6" s="5"/>
      <c r="D6" s="6" t="s">
        <v>6</v>
      </c>
      <c r="E6" s="6" t="s">
        <v>7</v>
      </c>
      <c r="F6" s="6" t="s">
        <v>8</v>
      </c>
      <c r="G6" s="5" t="n">
        <v>2027</v>
      </c>
      <c r="H6" s="5" t="n">
        <v>2028</v>
      </c>
      <c r="I6" s="5" t="n">
        <v>2029</v>
      </c>
      <c r="J6" s="5" t="n">
        <v>2030</v>
      </c>
      <c r="K6" s="5" t="s">
        <v>9</v>
      </c>
    </row>
    <row r="7" customFormat="false" ht="37.5" hidden="false" customHeight="true" outlineLevel="0" collapsed="false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customFormat="false" ht="30" hidden="false" customHeight="true" outlineLevel="0" collapsed="false">
      <c r="A8" s="8" t="s">
        <v>11</v>
      </c>
      <c r="B8" s="8"/>
      <c r="C8" s="8"/>
      <c r="D8" s="9" t="n">
        <f aca="false">D18+D26+D30+D37</f>
        <v>14553.294</v>
      </c>
      <c r="E8" s="9" t="n">
        <f aca="false">E18+E26+E30+E37</f>
        <v>12950.322</v>
      </c>
      <c r="F8" s="9" t="n">
        <f aca="false">F18+F26+F30+F37</f>
        <v>12883.222</v>
      </c>
      <c r="G8" s="9" t="n">
        <f aca="false">G18+G26+G30+G37</f>
        <v>0</v>
      </c>
      <c r="H8" s="9" t="n">
        <f aca="false">H18+H26+H30+H37</f>
        <v>0</v>
      </c>
      <c r="I8" s="9" t="n">
        <f aca="false">I18+I26+I30+I37</f>
        <v>0</v>
      </c>
      <c r="J8" s="9" t="n">
        <f aca="false">J18+J26+J30+J37</f>
        <v>0</v>
      </c>
      <c r="K8" s="10" t="n">
        <f aca="false">D8+E8+F8+G8+H8+I8+J8</f>
        <v>40386.838</v>
      </c>
    </row>
    <row r="9" customFormat="false" ht="39" hidden="false" customHeight="true" outlineLevel="0" collapsed="false">
      <c r="A9" s="11" t="s">
        <v>12</v>
      </c>
      <c r="B9" s="11"/>
      <c r="C9" s="11"/>
      <c r="D9" s="11"/>
      <c r="E9" s="11"/>
      <c r="F9" s="11"/>
      <c r="G9" s="11"/>
      <c r="H9" s="11"/>
      <c r="I9" s="11"/>
      <c r="J9" s="11"/>
      <c r="K9" s="11"/>
    </row>
    <row r="10" customFormat="false" ht="31.5" hidden="false" customHeight="true" outlineLevel="0" collapsed="false">
      <c r="A10" s="12" t="s">
        <v>13</v>
      </c>
      <c r="B10" s="8" t="s">
        <v>14</v>
      </c>
      <c r="C10" s="8"/>
      <c r="D10" s="8"/>
      <c r="E10" s="8"/>
      <c r="F10" s="8"/>
      <c r="G10" s="8"/>
      <c r="H10" s="8"/>
      <c r="I10" s="8"/>
      <c r="J10" s="8"/>
      <c r="K10" s="8"/>
    </row>
    <row r="11" customFormat="false" ht="15" hidden="false" customHeight="true" outlineLevel="0" collapsed="false">
      <c r="A11" s="12"/>
      <c r="B11" s="13" t="s">
        <v>15</v>
      </c>
      <c r="C11" s="13"/>
      <c r="D11" s="13"/>
      <c r="E11" s="13"/>
      <c r="F11" s="13"/>
      <c r="G11" s="13"/>
      <c r="H11" s="13"/>
      <c r="I11" s="13"/>
      <c r="J11" s="13"/>
      <c r="K11" s="13"/>
    </row>
    <row r="12" customFormat="false" ht="15" hidden="false" customHeight="true" outlineLevel="0" collapsed="false">
      <c r="A12" s="12"/>
      <c r="B12" s="14" t="s">
        <v>16</v>
      </c>
      <c r="C12" s="12" t="s">
        <v>17</v>
      </c>
      <c r="D12" s="15" t="n">
        <v>187.5</v>
      </c>
      <c r="E12" s="15" t="n">
        <v>0</v>
      </c>
      <c r="F12" s="15" t="n">
        <v>0</v>
      </c>
      <c r="G12" s="16" t="n">
        <v>0</v>
      </c>
      <c r="H12" s="16" t="n">
        <v>0</v>
      </c>
      <c r="I12" s="16" t="n">
        <v>0</v>
      </c>
      <c r="J12" s="16" t="n">
        <v>0</v>
      </c>
      <c r="K12" s="16" t="n">
        <f aca="false">D12+E12+F12+G12+H12+I12+J12</f>
        <v>187.5</v>
      </c>
    </row>
    <row r="13" customFormat="false" ht="15" hidden="false" customHeight="true" outlineLevel="0" collapsed="false">
      <c r="A13" s="12"/>
      <c r="B13" s="14" t="s">
        <v>16</v>
      </c>
      <c r="C13" s="12" t="s">
        <v>18</v>
      </c>
      <c r="D13" s="15" t="n">
        <v>110</v>
      </c>
      <c r="E13" s="15" t="n">
        <v>0</v>
      </c>
      <c r="F13" s="15" t="n">
        <v>0</v>
      </c>
      <c r="G13" s="16" t="n">
        <v>0</v>
      </c>
      <c r="H13" s="16" t="n">
        <v>0</v>
      </c>
      <c r="I13" s="16" t="n">
        <v>0</v>
      </c>
      <c r="J13" s="16" t="n">
        <v>0</v>
      </c>
      <c r="K13" s="16" t="n">
        <f aca="false">D13+E13+F13+G13+H13+I13+J13</f>
        <v>110</v>
      </c>
    </row>
    <row r="14" customFormat="false" ht="15" hidden="false" customHeight="true" outlineLevel="0" collapsed="false">
      <c r="A14" s="12"/>
      <c r="B14" s="14" t="s">
        <v>16</v>
      </c>
      <c r="C14" s="12" t="s">
        <v>19</v>
      </c>
      <c r="D14" s="15" t="n">
        <v>36</v>
      </c>
      <c r="E14" s="15" t="n">
        <v>0</v>
      </c>
      <c r="F14" s="15" t="n">
        <v>0</v>
      </c>
      <c r="G14" s="16" t="n">
        <v>0</v>
      </c>
      <c r="H14" s="16" t="n">
        <v>0</v>
      </c>
      <c r="I14" s="16" t="n">
        <v>0</v>
      </c>
      <c r="J14" s="16" t="n">
        <v>0</v>
      </c>
      <c r="K14" s="16" t="n">
        <f aca="false">D14+E14+F14+G14+H14+I14+J14</f>
        <v>36</v>
      </c>
    </row>
    <row r="15" customFormat="false" ht="15" hidden="false" customHeight="true" outlineLevel="0" collapsed="false">
      <c r="A15" s="12"/>
      <c r="B15" s="14" t="s">
        <v>16</v>
      </c>
      <c r="C15" s="12" t="s">
        <v>20</v>
      </c>
      <c r="D15" s="15" t="n">
        <v>2376.29</v>
      </c>
      <c r="E15" s="15" t="n">
        <v>2252.32</v>
      </c>
      <c r="F15" s="15" t="n">
        <v>2252.32</v>
      </c>
      <c r="G15" s="16" t="n">
        <v>0</v>
      </c>
      <c r="H15" s="16" t="n">
        <v>0</v>
      </c>
      <c r="I15" s="16" t="n">
        <v>0</v>
      </c>
      <c r="J15" s="16" t="n">
        <v>0</v>
      </c>
      <c r="K15" s="16" t="n">
        <f aca="false">D15+E15+F15+G15+H15+I15+J15</f>
        <v>6880.93</v>
      </c>
    </row>
    <row r="16" customFormat="false" ht="15" hidden="false" customHeight="true" outlineLevel="0" collapsed="false">
      <c r="A16" s="12"/>
      <c r="B16" s="14" t="s">
        <v>16</v>
      </c>
      <c r="C16" s="12" t="s">
        <v>21</v>
      </c>
      <c r="D16" s="15" t="n">
        <v>717.64</v>
      </c>
      <c r="E16" s="15" t="n">
        <v>680.201</v>
      </c>
      <c r="F16" s="15" t="n">
        <v>680.201</v>
      </c>
      <c r="G16" s="16" t="n">
        <v>0</v>
      </c>
      <c r="H16" s="16" t="n">
        <v>0</v>
      </c>
      <c r="I16" s="16" t="n">
        <v>0</v>
      </c>
      <c r="J16" s="16" t="n">
        <v>0</v>
      </c>
      <c r="K16" s="16" t="n">
        <f aca="false">D16+E16+F16+G16+H16+I16+J16</f>
        <v>2078.042</v>
      </c>
    </row>
    <row r="17" customFormat="false" ht="15" hidden="false" customHeight="true" outlineLevel="0" collapsed="false">
      <c r="A17" s="12"/>
      <c r="B17" s="14" t="s">
        <v>16</v>
      </c>
      <c r="C17" s="12" t="s">
        <v>22</v>
      </c>
      <c r="D17" s="15" t="n">
        <v>563.7</v>
      </c>
      <c r="E17" s="15" t="n">
        <v>258.7</v>
      </c>
      <c r="F17" s="15" t="n">
        <v>201.6</v>
      </c>
      <c r="G17" s="16" t="n">
        <v>0</v>
      </c>
      <c r="H17" s="16" t="n">
        <v>0</v>
      </c>
      <c r="I17" s="16" t="n">
        <v>0</v>
      </c>
      <c r="J17" s="16" t="n">
        <v>0</v>
      </c>
      <c r="K17" s="16" t="n">
        <f aca="false">D17+E17+F17+G17+H17+I17+J17</f>
        <v>1024</v>
      </c>
    </row>
    <row r="18" customFormat="false" ht="15" hidden="false" customHeight="true" outlineLevel="0" collapsed="false">
      <c r="A18" s="17" t="s">
        <v>23</v>
      </c>
      <c r="B18" s="17"/>
      <c r="C18" s="17"/>
      <c r="D18" s="15" t="n">
        <f aca="false">D12+D13+D14+D15+D16+D17</f>
        <v>3991.13</v>
      </c>
      <c r="E18" s="15" t="n">
        <f aca="false">E12+E13+E14+E15+E16+E17</f>
        <v>3191.221</v>
      </c>
      <c r="F18" s="15" t="n">
        <f aca="false">F12+F13+F14+F15+F16+F17</f>
        <v>3134.121</v>
      </c>
      <c r="G18" s="18" t="n">
        <f aca="false">G12</f>
        <v>0</v>
      </c>
      <c r="H18" s="18" t="n">
        <f aca="false">H12</f>
        <v>0</v>
      </c>
      <c r="I18" s="18" t="n">
        <f aca="false">I12</f>
        <v>0</v>
      </c>
      <c r="J18" s="18" t="n">
        <f aca="false">J12</f>
        <v>0</v>
      </c>
      <c r="K18" s="16" t="n">
        <f aca="false">D18+E18+F18+G18+H18+I18+J18</f>
        <v>10316.472</v>
      </c>
    </row>
    <row r="19" customFormat="false" ht="14.25" hidden="false" customHeight="true" outlineLevel="0" collapsed="false">
      <c r="A19" s="12" t="s">
        <v>24</v>
      </c>
      <c r="B19" s="8" t="s">
        <v>25</v>
      </c>
      <c r="C19" s="8"/>
      <c r="D19" s="8"/>
      <c r="E19" s="8"/>
      <c r="F19" s="8"/>
      <c r="G19" s="8"/>
      <c r="H19" s="8"/>
      <c r="I19" s="8"/>
      <c r="J19" s="8"/>
      <c r="K19" s="8"/>
    </row>
    <row r="20" customFormat="false" ht="15" hidden="false" customHeight="true" outlineLevel="0" collapsed="false">
      <c r="A20" s="12"/>
      <c r="B20" s="13" t="s">
        <v>15</v>
      </c>
      <c r="C20" s="13"/>
      <c r="D20" s="13"/>
      <c r="E20" s="13"/>
      <c r="F20" s="13"/>
      <c r="G20" s="13"/>
      <c r="H20" s="13"/>
      <c r="I20" s="13"/>
      <c r="J20" s="13"/>
      <c r="K20" s="13"/>
    </row>
    <row r="21" customFormat="false" ht="15" hidden="false" customHeight="true" outlineLevel="0" collapsed="false">
      <c r="A21" s="12"/>
      <c r="B21" s="14" t="s">
        <v>16</v>
      </c>
      <c r="C21" s="12" t="s">
        <v>26</v>
      </c>
      <c r="D21" s="15" t="n">
        <v>150</v>
      </c>
      <c r="E21" s="15" t="n">
        <v>0</v>
      </c>
      <c r="F21" s="15" t="n">
        <v>0</v>
      </c>
      <c r="G21" s="16" t="n">
        <v>0</v>
      </c>
      <c r="H21" s="16" t="n">
        <v>0</v>
      </c>
      <c r="I21" s="16" t="n">
        <v>0</v>
      </c>
      <c r="J21" s="16" t="n">
        <v>0</v>
      </c>
      <c r="K21" s="16" t="n">
        <f aca="false">D21+E21+F21+G21+H21+I21+J21</f>
        <v>150</v>
      </c>
    </row>
    <row r="22" customFormat="false" ht="13.8" hidden="false" customHeight="false" outlineLevel="0" collapsed="false">
      <c r="A22" s="12"/>
      <c r="B22" s="13" t="s">
        <v>27</v>
      </c>
      <c r="C22" s="12" t="s">
        <v>28</v>
      </c>
      <c r="D22" s="15" t="n">
        <v>3000</v>
      </c>
      <c r="E22" s="15" t="n">
        <v>3000</v>
      </c>
      <c r="F22" s="15" t="n">
        <v>3000</v>
      </c>
      <c r="G22" s="16" t="n">
        <v>0</v>
      </c>
      <c r="H22" s="16" t="n">
        <v>0</v>
      </c>
      <c r="I22" s="16" t="n">
        <v>0</v>
      </c>
      <c r="J22" s="16" t="n">
        <v>0</v>
      </c>
      <c r="K22" s="16" t="n">
        <f aca="false">D22+E22+F22+G22+H22+I22+J22</f>
        <v>9000</v>
      </c>
    </row>
    <row r="23" customFormat="false" ht="15" hidden="false" customHeight="false" outlineLevel="0" collapsed="false">
      <c r="A23" s="12"/>
      <c r="B23" s="14" t="s">
        <v>16</v>
      </c>
      <c r="C23" s="12" t="s">
        <v>29</v>
      </c>
      <c r="D23" s="15" t="n">
        <v>4382</v>
      </c>
      <c r="E23" s="15" t="n">
        <v>4153.38</v>
      </c>
      <c r="F23" s="15" t="n">
        <v>4153.38</v>
      </c>
      <c r="G23" s="16" t="n">
        <v>0</v>
      </c>
      <c r="H23" s="16" t="n">
        <v>0</v>
      </c>
      <c r="I23" s="16" t="n">
        <v>0</v>
      </c>
      <c r="J23" s="16" t="n">
        <v>0</v>
      </c>
      <c r="K23" s="16" t="n">
        <f aca="false">D23+E23+F23+G23+H23+I23+J23</f>
        <v>12688.76</v>
      </c>
    </row>
    <row r="24" customFormat="false" ht="15" hidden="false" customHeight="false" outlineLevel="0" collapsed="false">
      <c r="A24" s="12"/>
      <c r="B24" s="14" t="s">
        <v>16</v>
      </c>
      <c r="C24" s="12" t="s">
        <v>30</v>
      </c>
      <c r="D24" s="15" t="n">
        <v>1323.364</v>
      </c>
      <c r="E24" s="15" t="n">
        <v>1254.321</v>
      </c>
      <c r="F24" s="15" t="n">
        <v>1254.321</v>
      </c>
      <c r="G24" s="16" t="n">
        <v>0</v>
      </c>
      <c r="H24" s="16" t="n">
        <v>0</v>
      </c>
      <c r="I24" s="16" t="n">
        <v>0</v>
      </c>
      <c r="J24" s="16" t="n">
        <v>0</v>
      </c>
      <c r="K24" s="16" t="n">
        <f aca="false">D24+E24+F24+G24+H24+I24+J24</f>
        <v>3832.006</v>
      </c>
    </row>
    <row r="25" customFormat="false" ht="15" hidden="false" customHeight="false" outlineLevel="0" collapsed="false">
      <c r="A25" s="12"/>
      <c r="B25" s="14" t="s">
        <v>16</v>
      </c>
      <c r="C25" s="12" t="s">
        <v>31</v>
      </c>
      <c r="D25" s="15" t="n">
        <v>498.9</v>
      </c>
      <c r="E25" s="15" t="n">
        <v>207.8</v>
      </c>
      <c r="F25" s="15" t="n">
        <v>197.8</v>
      </c>
      <c r="G25" s="16" t="n">
        <v>0</v>
      </c>
      <c r="H25" s="16" t="n">
        <v>0</v>
      </c>
      <c r="I25" s="16" t="n">
        <v>0</v>
      </c>
      <c r="J25" s="16" t="n">
        <v>0</v>
      </c>
      <c r="K25" s="16" t="n">
        <f aca="false">D25+E25+F25+G25+H25+I25+J25</f>
        <v>904.5</v>
      </c>
    </row>
    <row r="26" customFormat="false" ht="15" hidden="false" customHeight="true" outlineLevel="0" collapsed="false">
      <c r="A26" s="17" t="s">
        <v>23</v>
      </c>
      <c r="B26" s="17"/>
      <c r="C26" s="17"/>
      <c r="D26" s="15" t="n">
        <f aca="false">D21+D22+D23+D24+D25</f>
        <v>9354.264</v>
      </c>
      <c r="E26" s="15" t="n">
        <f aca="false">E21+E22+E23+E24+E25</f>
        <v>8615.501</v>
      </c>
      <c r="F26" s="15" t="n">
        <f aca="false">F21+F22+F23+F24+F25</f>
        <v>8605.501</v>
      </c>
      <c r="G26" s="16" t="n">
        <f aca="false">G21+G22+G23</f>
        <v>0</v>
      </c>
      <c r="H26" s="16" t="n">
        <f aca="false">H21+H22+H23</f>
        <v>0</v>
      </c>
      <c r="I26" s="16" t="n">
        <f aca="false">I21+I22+I23</f>
        <v>0</v>
      </c>
      <c r="J26" s="16" t="n">
        <f aca="false">J21+J22+J23</f>
        <v>0</v>
      </c>
      <c r="K26" s="16" t="n">
        <f aca="false">D26+E26+F26+G26+H26+I26+J26</f>
        <v>26575.266</v>
      </c>
    </row>
    <row r="27" customFormat="false" ht="15" hidden="false" customHeight="true" outlineLevel="0" collapsed="false">
      <c r="A27" s="12" t="s">
        <v>32</v>
      </c>
      <c r="B27" s="8" t="s">
        <v>33</v>
      </c>
      <c r="C27" s="8"/>
      <c r="D27" s="8"/>
      <c r="E27" s="8"/>
      <c r="F27" s="8"/>
      <c r="G27" s="8"/>
      <c r="H27" s="8"/>
      <c r="I27" s="8"/>
      <c r="J27" s="8"/>
      <c r="K27" s="8"/>
    </row>
    <row r="28" customFormat="false" ht="15" hidden="false" customHeight="true" outlineLevel="0" collapsed="false">
      <c r="A28" s="12"/>
      <c r="B28" s="13" t="s">
        <v>15</v>
      </c>
      <c r="C28" s="13"/>
      <c r="D28" s="13"/>
      <c r="E28" s="13"/>
      <c r="F28" s="13"/>
      <c r="G28" s="13"/>
      <c r="H28" s="13"/>
      <c r="I28" s="13"/>
      <c r="J28" s="13"/>
      <c r="K28" s="13"/>
    </row>
    <row r="29" customFormat="false" ht="15" hidden="false" customHeight="false" outlineLevel="0" collapsed="false">
      <c r="A29" s="12"/>
      <c r="B29" s="14" t="s">
        <v>16</v>
      </c>
      <c r="C29" s="12" t="s">
        <v>34</v>
      </c>
      <c r="D29" s="15" t="n">
        <v>50</v>
      </c>
      <c r="E29" s="15" t="n">
        <v>0</v>
      </c>
      <c r="F29" s="15" t="n">
        <v>0</v>
      </c>
      <c r="G29" s="16" t="n">
        <v>0</v>
      </c>
      <c r="H29" s="16" t="n">
        <v>0</v>
      </c>
      <c r="I29" s="16" t="n">
        <v>0</v>
      </c>
      <c r="J29" s="16" t="n">
        <v>0</v>
      </c>
      <c r="K29" s="16" t="n">
        <f aca="false">D29+E29+F29+G29+H29+I29+J29</f>
        <v>50</v>
      </c>
    </row>
    <row r="30" customFormat="false" ht="15" hidden="false" customHeight="true" outlineLevel="0" collapsed="false">
      <c r="A30" s="17" t="s">
        <v>23</v>
      </c>
      <c r="B30" s="17"/>
      <c r="C30" s="17"/>
      <c r="D30" s="15" t="n">
        <f aca="false">D29</f>
        <v>50</v>
      </c>
      <c r="E30" s="15" t="n">
        <f aca="false">E29</f>
        <v>0</v>
      </c>
      <c r="F30" s="15" t="n">
        <f aca="false">F29</f>
        <v>0</v>
      </c>
      <c r="G30" s="18" t="n">
        <f aca="false">G29</f>
        <v>0</v>
      </c>
      <c r="H30" s="18" t="n">
        <f aca="false">H29</f>
        <v>0</v>
      </c>
      <c r="I30" s="18" t="n">
        <f aca="false">I29</f>
        <v>0</v>
      </c>
      <c r="J30" s="18" t="n">
        <f aca="false">J29</f>
        <v>0</v>
      </c>
      <c r="K30" s="16" t="n">
        <f aca="false">D30+E30+F30+G30+H30+I30+J30</f>
        <v>50</v>
      </c>
    </row>
    <row r="31" customFormat="false" ht="13.9" hidden="false" customHeight="true" outlineLevel="0" collapsed="false">
      <c r="A31" s="19" t="s">
        <v>35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customFormat="false" ht="15" hidden="false" customHeight="true" outlineLevel="0" collapsed="false">
      <c r="A32" s="12" t="s">
        <v>36</v>
      </c>
      <c r="B32" s="8" t="s">
        <v>37</v>
      </c>
      <c r="C32" s="8"/>
      <c r="D32" s="8"/>
      <c r="E32" s="8"/>
      <c r="F32" s="8"/>
      <c r="G32" s="8"/>
      <c r="H32" s="8"/>
      <c r="I32" s="8"/>
      <c r="J32" s="8"/>
      <c r="K32" s="8"/>
    </row>
    <row r="33" customFormat="false" ht="15" hidden="false" customHeight="true" outlineLevel="0" collapsed="false">
      <c r="A33" s="12"/>
      <c r="B33" s="13" t="s">
        <v>15</v>
      </c>
      <c r="C33" s="13"/>
      <c r="D33" s="13"/>
      <c r="E33" s="13"/>
      <c r="F33" s="13"/>
      <c r="G33" s="13"/>
      <c r="H33" s="13"/>
      <c r="I33" s="13"/>
      <c r="J33" s="13"/>
      <c r="K33" s="13"/>
    </row>
    <row r="34" customFormat="false" ht="15" hidden="false" customHeight="false" outlineLevel="0" collapsed="false">
      <c r="A34" s="12"/>
      <c r="B34" s="14" t="s">
        <v>16</v>
      </c>
      <c r="C34" s="12" t="s">
        <v>38</v>
      </c>
      <c r="D34" s="15" t="n">
        <v>498.3</v>
      </c>
      <c r="E34" s="15" t="n">
        <v>484</v>
      </c>
      <c r="F34" s="15" t="n">
        <v>484</v>
      </c>
      <c r="G34" s="16" t="n">
        <v>0</v>
      </c>
      <c r="H34" s="16" t="n">
        <v>0</v>
      </c>
      <c r="I34" s="16" t="n">
        <v>0</v>
      </c>
      <c r="J34" s="16" t="n">
        <v>0</v>
      </c>
      <c r="K34" s="16" t="n">
        <f aca="false">D34+E34+F34+G34+H34+I34+J34</f>
        <v>1466.3</v>
      </c>
    </row>
    <row r="35" customFormat="false" ht="15" hidden="false" customHeight="false" outlineLevel="0" collapsed="false">
      <c r="A35" s="12"/>
      <c r="B35" s="14" t="s">
        <v>16</v>
      </c>
      <c r="C35" s="12" t="s">
        <v>39</v>
      </c>
      <c r="D35" s="15" t="n">
        <v>559.6</v>
      </c>
      <c r="E35" s="15" t="n">
        <v>559.6</v>
      </c>
      <c r="F35" s="15" t="n">
        <v>559.6</v>
      </c>
      <c r="G35" s="16" t="n">
        <v>0</v>
      </c>
      <c r="H35" s="16" t="n">
        <v>0</v>
      </c>
      <c r="I35" s="16" t="n">
        <v>0</v>
      </c>
      <c r="J35" s="16" t="n">
        <v>0</v>
      </c>
      <c r="K35" s="16" t="n">
        <f aca="false">D35+E35+F35+G35+H35+I35+J35</f>
        <v>1678.8</v>
      </c>
    </row>
    <row r="36" customFormat="false" ht="15" hidden="false" customHeight="false" outlineLevel="0" collapsed="false">
      <c r="A36" s="12"/>
      <c r="B36" s="13" t="s">
        <v>27</v>
      </c>
      <c r="C36" s="12" t="s">
        <v>40</v>
      </c>
      <c r="D36" s="15" t="n">
        <v>100</v>
      </c>
      <c r="E36" s="15" t="n">
        <v>100</v>
      </c>
      <c r="F36" s="15" t="n">
        <v>100</v>
      </c>
      <c r="G36" s="16" t="n">
        <v>0</v>
      </c>
      <c r="H36" s="16" t="n">
        <v>0</v>
      </c>
      <c r="I36" s="16" t="n">
        <v>0</v>
      </c>
      <c r="J36" s="16" t="n">
        <v>0</v>
      </c>
      <c r="K36" s="16" t="n">
        <f aca="false">D36+E36+F36+G36+H36+I36+J36</f>
        <v>300</v>
      </c>
    </row>
    <row r="37" customFormat="false" ht="15" hidden="false" customHeight="true" outlineLevel="0" collapsed="false">
      <c r="A37" s="17" t="s">
        <v>23</v>
      </c>
      <c r="B37" s="17"/>
      <c r="C37" s="17"/>
      <c r="D37" s="15" t="n">
        <f aca="false">D34+D35+D36</f>
        <v>1157.9</v>
      </c>
      <c r="E37" s="15" t="n">
        <f aca="false">E34+E35+E36</f>
        <v>1143.6</v>
      </c>
      <c r="F37" s="15" t="n">
        <f aca="false">F34+F35+F36</f>
        <v>1143.6</v>
      </c>
      <c r="G37" s="18" t="n">
        <f aca="false">G34</f>
        <v>0</v>
      </c>
      <c r="H37" s="18" t="n">
        <f aca="false">H34</f>
        <v>0</v>
      </c>
      <c r="I37" s="18" t="n">
        <f aca="false">I34</f>
        <v>0</v>
      </c>
      <c r="J37" s="18" t="n">
        <f aca="false">J34</f>
        <v>0</v>
      </c>
      <c r="K37" s="16" t="n">
        <f aca="false">D37+E37+F37+G37+H37+I37+J37</f>
        <v>3445.1</v>
      </c>
    </row>
    <row r="38" customFormat="false" ht="15" hidden="false" customHeight="false" outlineLevel="0" collapsed="false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customFormat="false" ht="15" hidden="false" customHeight="true" outlineLevel="0" collapsed="false">
      <c r="A39" s="20" t="s">
        <v>41</v>
      </c>
      <c r="B39" s="20"/>
      <c r="C39" s="20"/>
      <c r="D39" s="20"/>
      <c r="E39" s="21"/>
      <c r="F39" s="21"/>
      <c r="G39" s="21"/>
      <c r="H39" s="21"/>
      <c r="I39" s="21"/>
      <c r="J39" s="21"/>
      <c r="K39" s="21"/>
    </row>
    <row r="40" customFormat="false" ht="15" hidden="false" customHeight="false" outlineLevel="0" collapsed="false">
      <c r="A40" s="22" t="s">
        <v>42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customFormat="false" ht="15" hidden="false" customHeight="fals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customFormat="false" ht="15" hidden="false" customHeight="fals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customFormat="false" ht="15" hidden="false" customHeight="fals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</sheetData>
  <mergeCells count="28">
    <mergeCell ref="A2:K2"/>
    <mergeCell ref="A3:K3"/>
    <mergeCell ref="A5:A6"/>
    <mergeCell ref="B5:B6"/>
    <mergeCell ref="C5:C6"/>
    <mergeCell ref="D5:K5"/>
    <mergeCell ref="A7:K7"/>
    <mergeCell ref="A8:C8"/>
    <mergeCell ref="A9:K9"/>
    <mergeCell ref="A10:A12"/>
    <mergeCell ref="B10:K10"/>
    <mergeCell ref="B11:K11"/>
    <mergeCell ref="A18:C18"/>
    <mergeCell ref="A19:A25"/>
    <mergeCell ref="B19:K19"/>
    <mergeCell ref="B20:K20"/>
    <mergeCell ref="A26:C26"/>
    <mergeCell ref="A27:A29"/>
    <mergeCell ref="B27:K27"/>
    <mergeCell ref="B28:K28"/>
    <mergeCell ref="A30:C30"/>
    <mergeCell ref="A31:K31"/>
    <mergeCell ref="A32:A34"/>
    <mergeCell ref="B32:K32"/>
    <mergeCell ref="B33:K33"/>
    <mergeCell ref="A37:C37"/>
    <mergeCell ref="A38:K38"/>
    <mergeCell ref="A39:D39"/>
  </mergeCells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9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26" man="true" max="16383" min="0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J91"/>
  <sheetViews>
    <sheetView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N84" activeCellId="0" sqref="N84"/>
    </sheetView>
  </sheetViews>
  <sheetFormatPr defaultColWidth="8.7421875" defaultRowHeight="13.8" zeroHeight="false" outlineLevelRow="0" outlineLevelCol="0"/>
  <cols>
    <col collapsed="false" customWidth="true" hidden="false" outlineLevel="0" max="1" min="1" style="0" width="35.7"/>
    <col collapsed="false" customWidth="true" hidden="false" outlineLevel="0" max="2" min="2" style="0" width="27.71"/>
    <col collapsed="false" customWidth="true" hidden="false" outlineLevel="0" max="5" min="3" style="0" width="13.02"/>
    <col collapsed="false" customWidth="true" hidden="false" outlineLevel="0" max="8" min="6" style="0" width="9.29"/>
    <col collapsed="false" customWidth="true" hidden="false" outlineLevel="0" max="9" min="9" style="0" width="9.13"/>
    <col collapsed="false" customWidth="true" hidden="false" outlineLevel="0" max="10" min="10" style="0" width="13.43"/>
    <col collapsed="false" customWidth="true" hidden="false" outlineLevel="0" max="1024" min="1024" style="0" width="11.52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2"/>
      <c r="H1" s="2"/>
      <c r="I1" s="2"/>
      <c r="J1" s="2"/>
    </row>
    <row r="2" customFormat="false" ht="15.75" hidden="false" customHeight="true" outlineLevel="0" collapsed="false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31.5" hidden="false" customHeight="true" outlineLevel="0" collapsed="false">
      <c r="A3" s="3" t="s">
        <v>44</v>
      </c>
      <c r="B3" s="3"/>
      <c r="C3" s="3"/>
      <c r="D3" s="3"/>
      <c r="E3" s="3"/>
      <c r="F3" s="3"/>
      <c r="G3" s="3"/>
      <c r="H3" s="3"/>
      <c r="I3" s="3"/>
      <c r="J3" s="3"/>
    </row>
    <row r="4" customFormat="false" ht="13.8" hidden="false" customHeight="false" outlineLevel="0" collapsed="false">
      <c r="A4" s="4"/>
      <c r="B4" s="4"/>
      <c r="C4" s="4"/>
      <c r="D4" s="4"/>
      <c r="E4" s="4"/>
      <c r="F4" s="1"/>
      <c r="G4" s="1"/>
      <c r="H4" s="1"/>
      <c r="I4" s="1"/>
      <c r="J4" s="1"/>
    </row>
    <row r="5" customFormat="false" ht="45" hidden="false" customHeight="true" outlineLevel="0" collapsed="false">
      <c r="A5" s="23" t="s">
        <v>45</v>
      </c>
      <c r="B5" s="5" t="s">
        <v>4</v>
      </c>
      <c r="C5" s="5" t="s">
        <v>5</v>
      </c>
      <c r="D5" s="5"/>
      <c r="E5" s="5"/>
      <c r="F5" s="5"/>
      <c r="G5" s="5"/>
      <c r="H5" s="5"/>
      <c r="I5" s="5"/>
      <c r="J5" s="5"/>
    </row>
    <row r="6" customFormat="false" ht="36.75" hidden="false" customHeight="true" outlineLevel="0" collapsed="false">
      <c r="A6" s="23"/>
      <c r="B6" s="23"/>
      <c r="C6" s="6" t="s">
        <v>6</v>
      </c>
      <c r="D6" s="6" t="s">
        <v>7</v>
      </c>
      <c r="E6" s="6" t="s">
        <v>8</v>
      </c>
      <c r="F6" s="5" t="n">
        <v>2027</v>
      </c>
      <c r="G6" s="5" t="n">
        <v>2028</v>
      </c>
      <c r="H6" s="5" t="n">
        <v>2029</v>
      </c>
      <c r="I6" s="5" t="n">
        <v>2030</v>
      </c>
      <c r="J6" s="5" t="s">
        <v>9</v>
      </c>
    </row>
    <row r="7" customFormat="false" ht="111.3" hidden="false" customHeight="true" outlineLevel="0" collapsed="false">
      <c r="A7" s="24" t="s">
        <v>46</v>
      </c>
      <c r="B7" s="5"/>
      <c r="C7" s="25" t="n">
        <f aca="false">C12+C17+C22+C27+C32+C39+C44+C49+C54+C59+C64+C71+C76+C81</f>
        <v>13395.394</v>
      </c>
      <c r="D7" s="25" t="n">
        <f aca="false">D12+D17+D22+D27+D32+D39+D44+D49+D54+D59+D64+D71+D76+D81</f>
        <v>11806.722</v>
      </c>
      <c r="E7" s="25" t="n">
        <f aca="false">E12+E17+E22+E27+E32+E39+E44+E49+E54+E59+E64+E71+E76+E81</f>
        <v>11739.622</v>
      </c>
      <c r="F7" s="25" t="n">
        <f aca="false">F12+F17+F22+F27+F32+F39+F44+F49+F54+F59+F64+F71+F76+F81</f>
        <v>0</v>
      </c>
      <c r="G7" s="25" t="n">
        <f aca="false">G12+G17+G22+G27+G32+G39+G44+G49+G54+G59+G64+G71+G76+G81</f>
        <v>0</v>
      </c>
      <c r="H7" s="25" t="n">
        <f aca="false">H12+H17+H22+H27+H32+H39+H44+H49+H54+H59+H64+H71+H76+H81</f>
        <v>0</v>
      </c>
      <c r="I7" s="25" t="n">
        <f aca="false">I12+I17+I22+I27+I32+I39+I44+I49+I54+I59+I64+I71+I76+I81</f>
        <v>0</v>
      </c>
      <c r="J7" s="25" t="n">
        <f aca="false">J12+J17+J22+J27+J32+J39+J44+J49+J54+J59+J64+J71+J76+J81</f>
        <v>36941.738</v>
      </c>
    </row>
    <row r="8" customFormat="false" ht="21.05" hidden="false" customHeight="true" outlineLevel="0" collapsed="false">
      <c r="A8" s="26" t="s">
        <v>47</v>
      </c>
      <c r="B8" s="5"/>
      <c r="C8" s="6" t="s">
        <v>48</v>
      </c>
      <c r="D8" s="6" t="s">
        <v>48</v>
      </c>
      <c r="E8" s="6" t="s">
        <v>48</v>
      </c>
      <c r="F8" s="5" t="s">
        <v>48</v>
      </c>
      <c r="G8" s="5" t="s">
        <v>48</v>
      </c>
      <c r="H8" s="5" t="s">
        <v>48</v>
      </c>
      <c r="I8" s="5" t="s">
        <v>48</v>
      </c>
      <c r="J8" s="5" t="s">
        <v>48</v>
      </c>
    </row>
    <row r="9" customFormat="false" ht="16.85" hidden="false" customHeight="true" outlineLevel="0" collapsed="false">
      <c r="A9" s="26" t="s">
        <v>49</v>
      </c>
      <c r="B9" s="5"/>
      <c r="C9" s="6" t="s">
        <v>48</v>
      </c>
      <c r="D9" s="6" t="s">
        <v>48</v>
      </c>
      <c r="E9" s="6" t="s">
        <v>48</v>
      </c>
      <c r="F9" s="5" t="s">
        <v>48</v>
      </c>
      <c r="G9" s="5" t="s">
        <v>48</v>
      </c>
      <c r="H9" s="5" t="s">
        <v>48</v>
      </c>
      <c r="I9" s="5" t="s">
        <v>48</v>
      </c>
      <c r="J9" s="5" t="s">
        <v>48</v>
      </c>
    </row>
    <row r="10" customFormat="false" ht="24.05" hidden="false" customHeight="true" outlineLevel="0" collapsed="false">
      <c r="A10" s="26" t="s">
        <v>50</v>
      </c>
      <c r="B10" s="5"/>
      <c r="C10" s="25" t="n">
        <f aca="false">C15+C20+C25+C30+C35+C42+C47+C52+C57+C62+C67+C74+C79+C84+C36+C37+C68+C69</f>
        <v>13395.394</v>
      </c>
      <c r="D10" s="25" t="n">
        <f aca="false">D15+D20+D25+D30+D35+D42+D47+D52+D57+D62+D67+D74+D79+D84+D36+D37+D68+D69</f>
        <v>11806.722</v>
      </c>
      <c r="E10" s="25" t="n">
        <f aca="false">E15+E20+E25+E30+E35+E42+E47+E52+E57+E62+E67+E74+E79+E84+E36+E37+E68+E69</f>
        <v>11739.622</v>
      </c>
      <c r="F10" s="25" t="n">
        <f aca="false">F15+F20+F25+F30+F35+F42+F47+F52+F57+F62+F67+F74+F79+F84+F36+F37+F68+F69</f>
        <v>0</v>
      </c>
      <c r="G10" s="25" t="n">
        <f aca="false">G15+G20+G25+G30+G35+G42+G47+G52+G57+G62+G67+G74+G79+G84+G36+G37+G68+G69</f>
        <v>0</v>
      </c>
      <c r="H10" s="25" t="n">
        <f aca="false">H15+H20+H25+H30+H35+H42+H47+H52+H57+H62+H67+H74+H79+H84+H36+H37+H68+H69</f>
        <v>0</v>
      </c>
      <c r="I10" s="25" t="n">
        <f aca="false">I15+I20+I25+I30+I35+I42+I47+I52+I57+I62+I67+I74+I79+I84+I36+I37+I68+I69</f>
        <v>0</v>
      </c>
      <c r="J10" s="25" t="n">
        <f aca="false">J15+J20+J25+J30+J35+J42+J47+J52+J57+J62+J67+J74+J79+J84+J36+J37+J68+J69</f>
        <v>36941.738</v>
      </c>
    </row>
    <row r="11" customFormat="false" ht="19.85" hidden="false" customHeight="true" outlineLevel="0" collapsed="false">
      <c r="A11" s="26" t="s">
        <v>51</v>
      </c>
      <c r="B11" s="5"/>
      <c r="C11" s="6" t="s">
        <v>48</v>
      </c>
      <c r="D11" s="6" t="s">
        <v>48</v>
      </c>
      <c r="E11" s="6" t="s">
        <v>48</v>
      </c>
      <c r="F11" s="5" t="s">
        <v>48</v>
      </c>
      <c r="G11" s="5" t="s">
        <v>48</v>
      </c>
      <c r="H11" s="5" t="s">
        <v>48</v>
      </c>
      <c r="I11" s="5" t="s">
        <v>48</v>
      </c>
      <c r="J11" s="5" t="s">
        <v>48</v>
      </c>
    </row>
    <row r="12" customFormat="false" ht="63.75" hidden="false" customHeight="true" outlineLevel="0" collapsed="false">
      <c r="A12" s="5" t="s">
        <v>52</v>
      </c>
      <c r="B12" s="5"/>
      <c r="C12" s="25" t="n">
        <f aca="false">C13+C14+C15+C16</f>
        <v>187.5</v>
      </c>
      <c r="D12" s="25" t="n">
        <f aca="false">D13+D14+D15+D16</f>
        <v>0</v>
      </c>
      <c r="E12" s="25" t="n">
        <f aca="false">E13+E14+E15+E16</f>
        <v>0</v>
      </c>
      <c r="F12" s="25" t="n">
        <f aca="false">F13+F14+F15+F16</f>
        <v>0</v>
      </c>
      <c r="G12" s="25" t="n">
        <f aca="false">G13+G14+G15+G16</f>
        <v>0</v>
      </c>
      <c r="H12" s="25" t="n">
        <f aca="false">H13+H14+H15+H16</f>
        <v>0</v>
      </c>
      <c r="I12" s="25" t="n">
        <f aca="false">I13+I14+I15+I16</f>
        <v>0</v>
      </c>
      <c r="J12" s="25" t="n">
        <f aca="false">J13+J14+J15+J16</f>
        <v>187.5</v>
      </c>
    </row>
    <row r="13" customFormat="false" ht="18.65" hidden="false" customHeight="true" outlineLevel="0" collapsed="false">
      <c r="A13" s="26" t="s">
        <v>47</v>
      </c>
      <c r="B13" s="5" t="s">
        <v>53</v>
      </c>
      <c r="C13" s="6" t="s">
        <v>48</v>
      </c>
      <c r="D13" s="6" t="s">
        <v>48</v>
      </c>
      <c r="E13" s="6" t="s">
        <v>48</v>
      </c>
      <c r="F13" s="5" t="s">
        <v>48</v>
      </c>
      <c r="G13" s="5" t="s">
        <v>48</v>
      </c>
      <c r="H13" s="5" t="s">
        <v>48</v>
      </c>
      <c r="I13" s="5" t="s">
        <v>48</v>
      </c>
      <c r="J13" s="5" t="s">
        <v>48</v>
      </c>
    </row>
    <row r="14" customFormat="false" ht="22.35" hidden="false" customHeight="true" outlineLevel="0" collapsed="false">
      <c r="A14" s="26" t="s">
        <v>49</v>
      </c>
      <c r="B14" s="5" t="s">
        <v>53</v>
      </c>
      <c r="C14" s="6" t="s">
        <v>48</v>
      </c>
      <c r="D14" s="6" t="s">
        <v>48</v>
      </c>
      <c r="E14" s="6" t="s">
        <v>48</v>
      </c>
      <c r="F14" s="5" t="s">
        <v>48</v>
      </c>
      <c r="G14" s="5" t="s">
        <v>48</v>
      </c>
      <c r="H14" s="5" t="s">
        <v>48</v>
      </c>
      <c r="I14" s="5" t="s">
        <v>48</v>
      </c>
      <c r="J14" s="5" t="s">
        <v>48</v>
      </c>
    </row>
    <row r="15" customFormat="false" ht="33.55" hidden="false" customHeight="true" outlineLevel="0" collapsed="false">
      <c r="A15" s="26" t="s">
        <v>50</v>
      </c>
      <c r="B15" s="12" t="s">
        <v>54</v>
      </c>
      <c r="C15" s="15" t="n">
        <v>187.5</v>
      </c>
      <c r="D15" s="15" t="n">
        <v>0</v>
      </c>
      <c r="E15" s="15" t="n">
        <v>0</v>
      </c>
      <c r="F15" s="16" t="n">
        <v>0</v>
      </c>
      <c r="G15" s="16" t="n">
        <v>0</v>
      </c>
      <c r="H15" s="16" t="n">
        <v>0</v>
      </c>
      <c r="I15" s="16" t="n">
        <v>0</v>
      </c>
      <c r="J15" s="16" t="n">
        <f aca="false">C15+D15+E15+F15+G15+H15+I15</f>
        <v>187.5</v>
      </c>
    </row>
    <row r="16" customFormat="false" ht="17.9" hidden="false" customHeight="true" outlineLevel="0" collapsed="false">
      <c r="A16" s="26" t="s">
        <v>51</v>
      </c>
      <c r="B16" s="5" t="s">
        <v>53</v>
      </c>
      <c r="C16" s="6" t="s">
        <v>48</v>
      </c>
      <c r="D16" s="6" t="s">
        <v>48</v>
      </c>
      <c r="E16" s="6" t="s">
        <v>48</v>
      </c>
      <c r="F16" s="5" t="s">
        <v>48</v>
      </c>
      <c r="G16" s="5" t="s">
        <v>48</v>
      </c>
      <c r="H16" s="5" t="s">
        <v>48</v>
      </c>
      <c r="I16" s="5" t="s">
        <v>48</v>
      </c>
      <c r="J16" s="5" t="s">
        <v>48</v>
      </c>
    </row>
    <row r="17" customFormat="false" ht="50.55" hidden="false" customHeight="true" outlineLevel="0" collapsed="false">
      <c r="A17" s="5" t="s">
        <v>55</v>
      </c>
      <c r="B17" s="5"/>
      <c r="C17" s="25" t="n">
        <f aca="false">C18+C19+C20+C21</f>
        <v>110</v>
      </c>
      <c r="D17" s="25" t="n">
        <f aca="false">D18+D19+D20+D21</f>
        <v>0</v>
      </c>
      <c r="E17" s="25" t="n">
        <f aca="false">E18+E19+E20+E21</f>
        <v>0</v>
      </c>
      <c r="F17" s="25" t="n">
        <f aca="false">F18+F19+F20+F21</f>
        <v>0</v>
      </c>
      <c r="G17" s="25" t="n">
        <f aca="false">G18+G19+G20+G21</f>
        <v>0</v>
      </c>
      <c r="H17" s="25" t="n">
        <f aca="false">H18+H19+H20+H21</f>
        <v>0</v>
      </c>
      <c r="I17" s="25" t="n">
        <f aca="false">I18+I19+I20+I21</f>
        <v>0</v>
      </c>
      <c r="J17" s="25" t="n">
        <f aca="false">J18+J19+J20+J21</f>
        <v>110</v>
      </c>
    </row>
    <row r="18" customFormat="false" ht="20.1" hidden="false" customHeight="true" outlineLevel="0" collapsed="false">
      <c r="A18" s="26" t="s">
        <v>47</v>
      </c>
      <c r="B18" s="5" t="s">
        <v>53</v>
      </c>
      <c r="C18" s="6" t="s">
        <v>48</v>
      </c>
      <c r="D18" s="6" t="s">
        <v>48</v>
      </c>
      <c r="E18" s="6" t="s">
        <v>48</v>
      </c>
      <c r="F18" s="5" t="s">
        <v>48</v>
      </c>
      <c r="G18" s="5" t="s">
        <v>48</v>
      </c>
      <c r="H18" s="5" t="s">
        <v>48</v>
      </c>
      <c r="I18" s="5" t="s">
        <v>48</v>
      </c>
      <c r="J18" s="5" t="s">
        <v>48</v>
      </c>
    </row>
    <row r="19" customFormat="false" ht="23.1" hidden="false" customHeight="true" outlineLevel="0" collapsed="false">
      <c r="A19" s="26" t="s">
        <v>49</v>
      </c>
      <c r="B19" s="5" t="s">
        <v>53</v>
      </c>
      <c r="C19" s="6" t="s">
        <v>48</v>
      </c>
      <c r="D19" s="6" t="s">
        <v>48</v>
      </c>
      <c r="E19" s="6" t="s">
        <v>48</v>
      </c>
      <c r="F19" s="5" t="s">
        <v>48</v>
      </c>
      <c r="G19" s="5" t="s">
        <v>48</v>
      </c>
      <c r="H19" s="5" t="s">
        <v>48</v>
      </c>
      <c r="I19" s="5" t="s">
        <v>48</v>
      </c>
      <c r="J19" s="5" t="s">
        <v>48</v>
      </c>
    </row>
    <row r="20" customFormat="false" ht="32.05" hidden="false" customHeight="true" outlineLevel="0" collapsed="false">
      <c r="A20" s="26" t="s">
        <v>50</v>
      </c>
      <c r="B20" s="12" t="s">
        <v>56</v>
      </c>
      <c r="C20" s="15" t="n">
        <v>110</v>
      </c>
      <c r="D20" s="15" t="n">
        <v>0</v>
      </c>
      <c r="E20" s="15" t="n">
        <v>0</v>
      </c>
      <c r="F20" s="16" t="n">
        <v>0</v>
      </c>
      <c r="G20" s="16" t="n">
        <v>0</v>
      </c>
      <c r="H20" s="16" t="n">
        <v>0</v>
      </c>
      <c r="I20" s="16" t="n">
        <v>0</v>
      </c>
      <c r="J20" s="16" t="n">
        <f aca="false">C20+D20+E20+F20+G20+H20+I20</f>
        <v>110</v>
      </c>
    </row>
    <row r="21" customFormat="false" ht="20.85" hidden="false" customHeight="true" outlineLevel="0" collapsed="false">
      <c r="A21" s="26" t="s">
        <v>51</v>
      </c>
      <c r="B21" s="5" t="s">
        <v>53</v>
      </c>
      <c r="C21" s="6" t="s">
        <v>48</v>
      </c>
      <c r="D21" s="6" t="s">
        <v>48</v>
      </c>
      <c r="E21" s="6" t="s">
        <v>48</v>
      </c>
      <c r="F21" s="5" t="s">
        <v>48</v>
      </c>
      <c r="G21" s="5" t="s">
        <v>48</v>
      </c>
      <c r="H21" s="5" t="s">
        <v>48</v>
      </c>
      <c r="I21" s="5" t="s">
        <v>48</v>
      </c>
      <c r="J21" s="5" t="s">
        <v>48</v>
      </c>
    </row>
    <row r="22" customFormat="false" ht="64.35" hidden="false" customHeight="true" outlineLevel="0" collapsed="false">
      <c r="A22" s="5" t="s">
        <v>57</v>
      </c>
      <c r="B22" s="5"/>
      <c r="C22" s="25" t="n">
        <f aca="false">C23+C24+C25+C26</f>
        <v>36</v>
      </c>
      <c r="D22" s="25" t="n">
        <f aca="false">D23+D24+D25+D26</f>
        <v>0</v>
      </c>
      <c r="E22" s="25" t="n">
        <f aca="false">E23+E24+E25+E26</f>
        <v>0</v>
      </c>
      <c r="F22" s="25" t="n">
        <f aca="false">F23+F24+F25+F26</f>
        <v>0</v>
      </c>
      <c r="G22" s="25" t="n">
        <f aca="false">G23+G24+G25+G26</f>
        <v>0</v>
      </c>
      <c r="H22" s="25" t="n">
        <f aca="false">H23+H24+H25+H26</f>
        <v>0</v>
      </c>
      <c r="I22" s="25" t="n">
        <f aca="false">I23+I24+I25+I26</f>
        <v>0</v>
      </c>
      <c r="J22" s="25" t="n">
        <f aca="false">J23+J24+J25+J26</f>
        <v>36</v>
      </c>
    </row>
    <row r="23" customFormat="false" ht="21.6" hidden="false" customHeight="true" outlineLevel="0" collapsed="false">
      <c r="A23" s="26" t="s">
        <v>47</v>
      </c>
      <c r="B23" s="5" t="s">
        <v>53</v>
      </c>
      <c r="C23" s="6" t="s">
        <v>48</v>
      </c>
      <c r="D23" s="6" t="s">
        <v>48</v>
      </c>
      <c r="E23" s="6" t="s">
        <v>48</v>
      </c>
      <c r="F23" s="5" t="s">
        <v>48</v>
      </c>
      <c r="G23" s="5" t="s">
        <v>48</v>
      </c>
      <c r="H23" s="5" t="s">
        <v>48</v>
      </c>
      <c r="I23" s="5" t="s">
        <v>48</v>
      </c>
      <c r="J23" s="5" t="s">
        <v>48</v>
      </c>
    </row>
    <row r="24" customFormat="false" ht="21.6" hidden="false" customHeight="true" outlineLevel="0" collapsed="false">
      <c r="A24" s="26" t="s">
        <v>49</v>
      </c>
      <c r="B24" s="5" t="s">
        <v>53</v>
      </c>
      <c r="C24" s="6" t="s">
        <v>48</v>
      </c>
      <c r="D24" s="6" t="s">
        <v>48</v>
      </c>
      <c r="E24" s="6" t="s">
        <v>48</v>
      </c>
      <c r="F24" s="5" t="s">
        <v>48</v>
      </c>
      <c r="G24" s="5" t="s">
        <v>48</v>
      </c>
      <c r="H24" s="5" t="s">
        <v>48</v>
      </c>
      <c r="I24" s="5" t="s">
        <v>48</v>
      </c>
      <c r="J24" s="5" t="s">
        <v>48</v>
      </c>
    </row>
    <row r="25" customFormat="false" ht="28.35" hidden="false" customHeight="true" outlineLevel="0" collapsed="false">
      <c r="A25" s="26" t="s">
        <v>50</v>
      </c>
      <c r="B25" s="12" t="s">
        <v>58</v>
      </c>
      <c r="C25" s="15" t="n">
        <v>36</v>
      </c>
      <c r="D25" s="15" t="n">
        <v>0</v>
      </c>
      <c r="E25" s="15" t="n">
        <v>0</v>
      </c>
      <c r="F25" s="16" t="n">
        <v>0</v>
      </c>
      <c r="G25" s="16" t="n">
        <v>0</v>
      </c>
      <c r="H25" s="16" t="n">
        <v>0</v>
      </c>
      <c r="I25" s="16" t="n">
        <v>0</v>
      </c>
      <c r="J25" s="16" t="n">
        <f aca="false">C25+D25+E25+F25+G25+H25+I25</f>
        <v>36</v>
      </c>
    </row>
    <row r="26" customFormat="false" ht="18.65" hidden="false" customHeight="true" outlineLevel="0" collapsed="false">
      <c r="A26" s="26" t="s">
        <v>51</v>
      </c>
      <c r="B26" s="5" t="s">
        <v>53</v>
      </c>
      <c r="C26" s="6" t="s">
        <v>48</v>
      </c>
      <c r="D26" s="6" t="s">
        <v>48</v>
      </c>
      <c r="E26" s="6" t="s">
        <v>48</v>
      </c>
      <c r="F26" s="5" t="s">
        <v>48</v>
      </c>
      <c r="G26" s="5" t="s">
        <v>48</v>
      </c>
      <c r="H26" s="5" t="s">
        <v>48</v>
      </c>
      <c r="I26" s="5" t="s">
        <v>48</v>
      </c>
      <c r="J26" s="5" t="s">
        <v>48</v>
      </c>
    </row>
    <row r="27" customFormat="false" ht="106.7" hidden="false" customHeight="true" outlineLevel="0" collapsed="false">
      <c r="A27" s="5" t="s">
        <v>59</v>
      </c>
      <c r="B27" s="5"/>
      <c r="C27" s="25" t="n">
        <f aca="false">C28+C29+C30+C31</f>
        <v>0</v>
      </c>
      <c r="D27" s="25" t="n">
        <f aca="false">D28+D29+D30+D31</f>
        <v>0</v>
      </c>
      <c r="E27" s="25" t="n">
        <f aca="false">E28+E29+E30+E31</f>
        <v>0</v>
      </c>
      <c r="F27" s="25" t="n">
        <f aca="false">F28+F29+F30+F31</f>
        <v>0</v>
      </c>
      <c r="G27" s="25" t="n">
        <f aca="false">G28+G29+G30+G31</f>
        <v>0</v>
      </c>
      <c r="H27" s="25" t="n">
        <f aca="false">H28+H29+H30+H31</f>
        <v>0</v>
      </c>
      <c r="I27" s="25" t="n">
        <f aca="false">I28+I29+I30+I31</f>
        <v>0</v>
      </c>
      <c r="J27" s="25" t="n">
        <f aca="false">J28+J29+J30+J31</f>
        <v>0</v>
      </c>
    </row>
    <row r="28" customFormat="false" ht="23.1" hidden="false" customHeight="true" outlineLevel="0" collapsed="false">
      <c r="A28" s="26" t="s">
        <v>47</v>
      </c>
      <c r="B28" s="5" t="s">
        <v>53</v>
      </c>
      <c r="C28" s="6" t="s">
        <v>48</v>
      </c>
      <c r="D28" s="6" t="s">
        <v>48</v>
      </c>
      <c r="E28" s="6" t="s">
        <v>48</v>
      </c>
      <c r="F28" s="5" t="s">
        <v>48</v>
      </c>
      <c r="G28" s="5" t="s">
        <v>48</v>
      </c>
      <c r="H28" s="5" t="s">
        <v>48</v>
      </c>
      <c r="I28" s="5" t="s">
        <v>48</v>
      </c>
      <c r="J28" s="5" t="s">
        <v>48</v>
      </c>
    </row>
    <row r="29" customFormat="false" ht="23.1" hidden="false" customHeight="true" outlineLevel="0" collapsed="false">
      <c r="A29" s="26" t="s">
        <v>49</v>
      </c>
      <c r="B29" s="5" t="s">
        <v>53</v>
      </c>
      <c r="C29" s="6" t="s">
        <v>48</v>
      </c>
      <c r="D29" s="6" t="s">
        <v>48</v>
      </c>
      <c r="E29" s="6" t="s">
        <v>48</v>
      </c>
      <c r="F29" s="5" t="s">
        <v>48</v>
      </c>
      <c r="G29" s="5" t="s">
        <v>48</v>
      </c>
      <c r="H29" s="5" t="s">
        <v>48</v>
      </c>
      <c r="I29" s="5" t="s">
        <v>48</v>
      </c>
      <c r="J29" s="5" t="s">
        <v>48</v>
      </c>
    </row>
    <row r="30" customFormat="false" ht="23.85" hidden="false" customHeight="true" outlineLevel="0" collapsed="false">
      <c r="A30" s="26" t="s">
        <v>50</v>
      </c>
      <c r="B30" s="5" t="s">
        <v>53</v>
      </c>
      <c r="C30" s="6" t="s">
        <v>48</v>
      </c>
      <c r="D30" s="6" t="s">
        <v>48</v>
      </c>
      <c r="E30" s="6" t="s">
        <v>48</v>
      </c>
      <c r="F30" s="5" t="s">
        <v>48</v>
      </c>
      <c r="G30" s="5" t="s">
        <v>48</v>
      </c>
      <c r="H30" s="5" t="s">
        <v>48</v>
      </c>
      <c r="I30" s="5" t="s">
        <v>48</v>
      </c>
      <c r="J30" s="5" t="s">
        <v>48</v>
      </c>
    </row>
    <row r="31" customFormat="false" ht="23.85" hidden="false" customHeight="true" outlineLevel="0" collapsed="false">
      <c r="A31" s="26" t="s">
        <v>51</v>
      </c>
      <c r="B31" s="5" t="s">
        <v>53</v>
      </c>
      <c r="C31" s="6" t="s">
        <v>48</v>
      </c>
      <c r="D31" s="6" t="s">
        <v>48</v>
      </c>
      <c r="E31" s="6" t="s">
        <v>48</v>
      </c>
      <c r="F31" s="5" t="s">
        <v>48</v>
      </c>
      <c r="G31" s="5" t="s">
        <v>48</v>
      </c>
      <c r="H31" s="5" t="s">
        <v>48</v>
      </c>
      <c r="I31" s="5" t="s">
        <v>48</v>
      </c>
      <c r="J31" s="5" t="s">
        <v>48</v>
      </c>
    </row>
    <row r="32" customFormat="false" ht="164.9" hidden="false" customHeight="true" outlineLevel="0" collapsed="false">
      <c r="A32" s="5" t="s">
        <v>60</v>
      </c>
      <c r="B32" s="5"/>
      <c r="C32" s="25" t="n">
        <f aca="false">C33+C34+C35+C36+C37</f>
        <v>3657.63</v>
      </c>
      <c r="D32" s="25" t="n">
        <f aca="false">D33+D34+D35+D36+D37</f>
        <v>3191.221</v>
      </c>
      <c r="E32" s="25" t="n">
        <f aca="false">E33+E34+E35+E36+E37</f>
        <v>3134.121</v>
      </c>
      <c r="F32" s="25" t="n">
        <f aca="false">F33+F34+F35+F36+F37</f>
        <v>0</v>
      </c>
      <c r="G32" s="25" t="n">
        <f aca="false">G33+G34+G35+G36+G37</f>
        <v>0</v>
      </c>
      <c r="H32" s="25" t="n">
        <f aca="false">H33+H34+H35+H36+H37</f>
        <v>0</v>
      </c>
      <c r="I32" s="25" t="n">
        <f aca="false">I33+I34+I35+I36+I37</f>
        <v>0</v>
      </c>
      <c r="J32" s="25" t="n">
        <f aca="false">J33+J34+J35+J36+J37</f>
        <v>9982.972</v>
      </c>
    </row>
    <row r="33" customFormat="false" ht="15.65" hidden="false" customHeight="true" outlineLevel="0" collapsed="false">
      <c r="A33" s="26" t="s">
        <v>47</v>
      </c>
      <c r="B33" s="5" t="s">
        <v>53</v>
      </c>
      <c r="C33" s="6" t="s">
        <v>48</v>
      </c>
      <c r="D33" s="6" t="s">
        <v>48</v>
      </c>
      <c r="E33" s="6" t="s">
        <v>48</v>
      </c>
      <c r="F33" s="5" t="s">
        <v>48</v>
      </c>
      <c r="G33" s="5" t="s">
        <v>48</v>
      </c>
      <c r="H33" s="5" t="s">
        <v>48</v>
      </c>
      <c r="I33" s="5" t="s">
        <v>48</v>
      </c>
      <c r="J33" s="5" t="s">
        <v>48</v>
      </c>
    </row>
    <row r="34" customFormat="false" ht="22.35" hidden="false" customHeight="true" outlineLevel="0" collapsed="false">
      <c r="A34" s="26" t="s">
        <v>49</v>
      </c>
      <c r="B34" s="5" t="s">
        <v>53</v>
      </c>
      <c r="C34" s="6" t="s">
        <v>48</v>
      </c>
      <c r="D34" s="6" t="s">
        <v>48</v>
      </c>
      <c r="E34" s="6" t="s">
        <v>48</v>
      </c>
      <c r="F34" s="5" t="s">
        <v>48</v>
      </c>
      <c r="G34" s="5" t="s">
        <v>48</v>
      </c>
      <c r="H34" s="5" t="s">
        <v>48</v>
      </c>
      <c r="I34" s="5" t="s">
        <v>48</v>
      </c>
      <c r="J34" s="5" t="s">
        <v>48</v>
      </c>
    </row>
    <row r="35" customFormat="false" ht="27.6" hidden="false" customHeight="true" outlineLevel="0" collapsed="false">
      <c r="A35" s="26" t="s">
        <v>50</v>
      </c>
      <c r="B35" s="12" t="s">
        <v>61</v>
      </c>
      <c r="C35" s="15" t="n">
        <v>2376.29</v>
      </c>
      <c r="D35" s="15" t="n">
        <v>2252.32</v>
      </c>
      <c r="E35" s="15" t="n">
        <v>2252.32</v>
      </c>
      <c r="F35" s="16" t="n">
        <v>0</v>
      </c>
      <c r="G35" s="16" t="n">
        <v>0</v>
      </c>
      <c r="H35" s="16" t="n">
        <v>0</v>
      </c>
      <c r="I35" s="16" t="n">
        <v>0</v>
      </c>
      <c r="J35" s="16" t="n">
        <f aca="false">C35+D35+E35+F35+G35+H35+I35</f>
        <v>6880.93</v>
      </c>
    </row>
    <row r="36" customFormat="false" ht="32.8" hidden="false" customHeight="true" outlineLevel="0" collapsed="false">
      <c r="A36" s="26"/>
      <c r="B36" s="12" t="s">
        <v>62</v>
      </c>
      <c r="C36" s="15" t="n">
        <v>717.64</v>
      </c>
      <c r="D36" s="15" t="n">
        <v>680.201</v>
      </c>
      <c r="E36" s="15" t="n">
        <v>680.201</v>
      </c>
      <c r="F36" s="16" t="n">
        <v>0</v>
      </c>
      <c r="G36" s="16" t="n">
        <v>0</v>
      </c>
      <c r="H36" s="16" t="n">
        <v>0</v>
      </c>
      <c r="I36" s="16" t="n">
        <v>0</v>
      </c>
      <c r="J36" s="16" t="n">
        <f aca="false">C36+D36+E36+F36+G36+H36+I36</f>
        <v>2078.042</v>
      </c>
    </row>
    <row r="37" customFormat="false" ht="32.05" hidden="false" customHeight="true" outlineLevel="0" collapsed="false">
      <c r="A37" s="26"/>
      <c r="B37" s="12" t="s">
        <v>63</v>
      </c>
      <c r="C37" s="15" t="n">
        <v>563.7</v>
      </c>
      <c r="D37" s="15" t="n">
        <v>258.7</v>
      </c>
      <c r="E37" s="15" t="n">
        <v>201.6</v>
      </c>
      <c r="F37" s="16" t="n">
        <v>0</v>
      </c>
      <c r="G37" s="16" t="n">
        <v>0</v>
      </c>
      <c r="H37" s="16" t="n">
        <v>0</v>
      </c>
      <c r="I37" s="16" t="n">
        <v>0</v>
      </c>
      <c r="J37" s="16" t="n">
        <f aca="false">C37+D37+E37+F37+G37+H37+I37</f>
        <v>1024</v>
      </c>
    </row>
    <row r="38" customFormat="false" ht="17.9" hidden="false" customHeight="true" outlineLevel="0" collapsed="false">
      <c r="A38" s="26" t="s">
        <v>51</v>
      </c>
      <c r="B38" s="5" t="s">
        <v>53</v>
      </c>
      <c r="C38" s="6" t="s">
        <v>48</v>
      </c>
      <c r="D38" s="6" t="s">
        <v>48</v>
      </c>
      <c r="E38" s="6" t="s">
        <v>48</v>
      </c>
      <c r="F38" s="5" t="s">
        <v>48</v>
      </c>
      <c r="G38" s="5" t="s">
        <v>48</v>
      </c>
      <c r="H38" s="5" t="s">
        <v>48</v>
      </c>
      <c r="I38" s="5" t="s">
        <v>48</v>
      </c>
      <c r="J38" s="5" t="s">
        <v>48</v>
      </c>
    </row>
    <row r="39" customFormat="false" ht="126.1" hidden="false" customHeight="true" outlineLevel="0" collapsed="false">
      <c r="A39" s="5" t="s">
        <v>64</v>
      </c>
      <c r="B39" s="5"/>
      <c r="C39" s="25" t="n">
        <f aca="false">C40+C41+C42+C43</f>
        <v>150</v>
      </c>
      <c r="D39" s="25" t="n">
        <f aca="false">D40+D41+D42+D43</f>
        <v>0</v>
      </c>
      <c r="E39" s="25" t="n">
        <f aca="false">E40+E41+E42+E43</f>
        <v>0</v>
      </c>
      <c r="F39" s="25" t="n">
        <f aca="false">F40+F41+F42+F43</f>
        <v>0</v>
      </c>
      <c r="G39" s="25" t="n">
        <f aca="false">G40+G41+G42+G43</f>
        <v>0</v>
      </c>
      <c r="H39" s="25" t="n">
        <f aca="false">H40+H41+H42+H43</f>
        <v>0</v>
      </c>
      <c r="I39" s="25" t="n">
        <f aca="false">I40+I41+I42+I43</f>
        <v>0</v>
      </c>
      <c r="J39" s="25" t="n">
        <f aca="false">J40+J41+J42+J43</f>
        <v>150</v>
      </c>
    </row>
    <row r="40" customFormat="false" ht="20.85" hidden="false" customHeight="true" outlineLevel="0" collapsed="false">
      <c r="A40" s="26" t="s">
        <v>47</v>
      </c>
      <c r="B40" s="5" t="s">
        <v>53</v>
      </c>
      <c r="C40" s="6" t="s">
        <v>48</v>
      </c>
      <c r="D40" s="6" t="s">
        <v>48</v>
      </c>
      <c r="E40" s="6" t="s">
        <v>48</v>
      </c>
      <c r="F40" s="5" t="s">
        <v>48</v>
      </c>
      <c r="G40" s="5" t="s">
        <v>48</v>
      </c>
      <c r="H40" s="5" t="s">
        <v>48</v>
      </c>
      <c r="I40" s="5" t="s">
        <v>48</v>
      </c>
      <c r="J40" s="5" t="s">
        <v>48</v>
      </c>
    </row>
    <row r="41" customFormat="false" ht="20.85" hidden="false" customHeight="true" outlineLevel="0" collapsed="false">
      <c r="A41" s="26" t="s">
        <v>49</v>
      </c>
      <c r="B41" s="5" t="s">
        <v>53</v>
      </c>
      <c r="C41" s="6" t="s">
        <v>48</v>
      </c>
      <c r="D41" s="6" t="s">
        <v>48</v>
      </c>
      <c r="E41" s="6" t="s">
        <v>48</v>
      </c>
      <c r="F41" s="5" t="s">
        <v>48</v>
      </c>
      <c r="G41" s="5" t="s">
        <v>48</v>
      </c>
      <c r="H41" s="5" t="s">
        <v>48</v>
      </c>
      <c r="I41" s="5" t="s">
        <v>48</v>
      </c>
      <c r="J41" s="5" t="s">
        <v>48</v>
      </c>
    </row>
    <row r="42" customFormat="false" ht="26.1" hidden="false" customHeight="true" outlineLevel="0" collapsed="false">
      <c r="A42" s="26" t="s">
        <v>50</v>
      </c>
      <c r="B42" s="12" t="s">
        <v>65</v>
      </c>
      <c r="C42" s="15" t="n">
        <v>150</v>
      </c>
      <c r="D42" s="15" t="n">
        <v>0</v>
      </c>
      <c r="E42" s="15" t="n">
        <v>0</v>
      </c>
      <c r="F42" s="16" t="n">
        <v>0</v>
      </c>
      <c r="G42" s="16" t="n">
        <v>0</v>
      </c>
      <c r="H42" s="16" t="n">
        <v>0</v>
      </c>
      <c r="I42" s="16" t="n">
        <v>0</v>
      </c>
      <c r="J42" s="16" t="n">
        <f aca="false">C42+D42+E42+F42+G42+H42+I42</f>
        <v>150</v>
      </c>
    </row>
    <row r="43" customFormat="false" ht="20.1" hidden="false" customHeight="true" outlineLevel="0" collapsed="false">
      <c r="A43" s="26" t="s">
        <v>51</v>
      </c>
      <c r="B43" s="5" t="s">
        <v>53</v>
      </c>
      <c r="C43" s="6" t="s">
        <v>48</v>
      </c>
      <c r="D43" s="6" t="s">
        <v>48</v>
      </c>
      <c r="E43" s="6" t="s">
        <v>48</v>
      </c>
      <c r="F43" s="5" t="s">
        <v>48</v>
      </c>
      <c r="G43" s="5" t="s">
        <v>48</v>
      </c>
      <c r="H43" s="5" t="s">
        <v>48</v>
      </c>
      <c r="I43" s="5" t="s">
        <v>48</v>
      </c>
      <c r="J43" s="5" t="s">
        <v>48</v>
      </c>
    </row>
    <row r="44" customFormat="false" ht="98.5" hidden="false" customHeight="true" outlineLevel="0" collapsed="false">
      <c r="A44" s="5" t="s">
        <v>66</v>
      </c>
      <c r="B44" s="5"/>
      <c r="C44" s="25" t="n">
        <f aca="false">C45+C46+C47+C48</f>
        <v>3000</v>
      </c>
      <c r="D44" s="25" t="n">
        <f aca="false">D45+D46+D47+D48</f>
        <v>3000</v>
      </c>
      <c r="E44" s="25" t="n">
        <f aca="false">E45+E46+E47+E48</f>
        <v>3000</v>
      </c>
      <c r="F44" s="25" t="n">
        <f aca="false">F45+F46+F47+F48</f>
        <v>0</v>
      </c>
      <c r="G44" s="25" t="n">
        <f aca="false">G45+G46+G47+G48</f>
        <v>0</v>
      </c>
      <c r="H44" s="25" t="n">
        <f aca="false">H45+H46+H47+H48</f>
        <v>0</v>
      </c>
      <c r="I44" s="25" t="n">
        <f aca="false">I45+I46+I47+I48</f>
        <v>0</v>
      </c>
      <c r="J44" s="25" t="n">
        <f aca="false">J45+J46+J47+J48</f>
        <v>9000</v>
      </c>
    </row>
    <row r="45" customFormat="false" ht="19.4" hidden="false" customHeight="true" outlineLevel="0" collapsed="false">
      <c r="A45" s="26" t="s">
        <v>47</v>
      </c>
      <c r="B45" s="5" t="s">
        <v>53</v>
      </c>
      <c r="C45" s="6" t="s">
        <v>48</v>
      </c>
      <c r="D45" s="6" t="s">
        <v>48</v>
      </c>
      <c r="E45" s="6" t="s">
        <v>48</v>
      </c>
      <c r="F45" s="5" t="s">
        <v>48</v>
      </c>
      <c r="G45" s="5" t="s">
        <v>48</v>
      </c>
      <c r="H45" s="5" t="s">
        <v>48</v>
      </c>
      <c r="I45" s="5" t="s">
        <v>48</v>
      </c>
      <c r="J45" s="5" t="s">
        <v>48</v>
      </c>
    </row>
    <row r="46" customFormat="false" ht="21.6" hidden="false" customHeight="true" outlineLevel="0" collapsed="false">
      <c r="A46" s="26" t="s">
        <v>49</v>
      </c>
      <c r="B46" s="5" t="s">
        <v>53</v>
      </c>
      <c r="C46" s="6" t="s">
        <v>48</v>
      </c>
      <c r="D46" s="6" t="s">
        <v>48</v>
      </c>
      <c r="E46" s="6" t="s">
        <v>48</v>
      </c>
      <c r="F46" s="5" t="s">
        <v>48</v>
      </c>
      <c r="G46" s="5" t="s">
        <v>48</v>
      </c>
      <c r="H46" s="5" t="s">
        <v>48</v>
      </c>
      <c r="I46" s="5" t="s">
        <v>48</v>
      </c>
      <c r="J46" s="5" t="s">
        <v>48</v>
      </c>
    </row>
    <row r="47" customFormat="false" ht="32.05" hidden="false" customHeight="true" outlineLevel="0" collapsed="false">
      <c r="A47" s="26" t="s">
        <v>50</v>
      </c>
      <c r="B47" s="12" t="s">
        <v>67</v>
      </c>
      <c r="C47" s="15" t="n">
        <v>3000</v>
      </c>
      <c r="D47" s="15" t="n">
        <v>3000</v>
      </c>
      <c r="E47" s="15" t="n">
        <v>3000</v>
      </c>
      <c r="F47" s="16" t="n">
        <v>0</v>
      </c>
      <c r="G47" s="16" t="n">
        <v>0</v>
      </c>
      <c r="H47" s="16" t="n">
        <v>0</v>
      </c>
      <c r="I47" s="16" t="n">
        <v>0</v>
      </c>
      <c r="J47" s="16" t="n">
        <f aca="false">C47+D47+E47+F47+G47+H47+I47</f>
        <v>9000</v>
      </c>
    </row>
    <row r="48" customFormat="false" ht="23.85" hidden="false" customHeight="true" outlineLevel="0" collapsed="false">
      <c r="A48" s="26" t="s">
        <v>51</v>
      </c>
      <c r="B48" s="5" t="s">
        <v>53</v>
      </c>
      <c r="C48" s="6" t="s">
        <v>48</v>
      </c>
      <c r="D48" s="6" t="s">
        <v>48</v>
      </c>
      <c r="E48" s="6" t="s">
        <v>48</v>
      </c>
      <c r="F48" s="5" t="s">
        <v>48</v>
      </c>
      <c r="G48" s="5" t="s">
        <v>48</v>
      </c>
      <c r="H48" s="5" t="s">
        <v>48</v>
      </c>
      <c r="I48" s="5" t="s">
        <v>48</v>
      </c>
      <c r="J48" s="5" t="s">
        <v>48</v>
      </c>
    </row>
    <row r="49" customFormat="false" ht="105.2" hidden="false" customHeight="true" outlineLevel="0" collapsed="false">
      <c r="A49" s="5" t="s">
        <v>68</v>
      </c>
      <c r="B49" s="5"/>
      <c r="C49" s="25" t="n">
        <f aca="false">C50+C51+C52+C53</f>
        <v>0</v>
      </c>
      <c r="D49" s="25" t="n">
        <f aca="false">D50+D51+D52+D53</f>
        <v>0</v>
      </c>
      <c r="E49" s="25" t="n">
        <f aca="false">E50+E51+E52+E53</f>
        <v>0</v>
      </c>
      <c r="F49" s="25" t="n">
        <f aca="false">F50+F51+F52+F53</f>
        <v>0</v>
      </c>
      <c r="G49" s="25" t="n">
        <f aca="false">G50+G51+G52+G53</f>
        <v>0</v>
      </c>
      <c r="H49" s="25" t="n">
        <f aca="false">H50+H51+H52+H53</f>
        <v>0</v>
      </c>
      <c r="I49" s="25" t="n">
        <f aca="false">I50+I51+I52+I53</f>
        <v>0</v>
      </c>
      <c r="J49" s="25" t="n">
        <f aca="false">J50+J51+J52+J53</f>
        <v>0</v>
      </c>
    </row>
    <row r="50" customFormat="false" ht="23.1" hidden="false" customHeight="true" outlineLevel="0" collapsed="false">
      <c r="A50" s="26" t="s">
        <v>47</v>
      </c>
      <c r="B50" s="5" t="s">
        <v>53</v>
      </c>
      <c r="C50" s="6" t="s">
        <v>48</v>
      </c>
      <c r="D50" s="6" t="s">
        <v>48</v>
      </c>
      <c r="E50" s="6" t="s">
        <v>48</v>
      </c>
      <c r="F50" s="5" t="s">
        <v>48</v>
      </c>
      <c r="G50" s="5" t="s">
        <v>48</v>
      </c>
      <c r="H50" s="5" t="s">
        <v>48</v>
      </c>
      <c r="I50" s="5" t="s">
        <v>48</v>
      </c>
      <c r="J50" s="5" t="s">
        <v>48</v>
      </c>
    </row>
    <row r="51" customFormat="false" ht="19.4" hidden="false" customHeight="true" outlineLevel="0" collapsed="false">
      <c r="A51" s="26" t="s">
        <v>49</v>
      </c>
      <c r="B51" s="5" t="s">
        <v>53</v>
      </c>
      <c r="C51" s="6" t="s">
        <v>48</v>
      </c>
      <c r="D51" s="6" t="s">
        <v>48</v>
      </c>
      <c r="E51" s="6" t="s">
        <v>48</v>
      </c>
      <c r="F51" s="5" t="s">
        <v>48</v>
      </c>
      <c r="G51" s="5" t="s">
        <v>48</v>
      </c>
      <c r="H51" s="5" t="s">
        <v>48</v>
      </c>
      <c r="I51" s="5" t="s">
        <v>48</v>
      </c>
      <c r="J51" s="5" t="s">
        <v>48</v>
      </c>
    </row>
    <row r="52" customFormat="false" ht="20.85" hidden="false" customHeight="true" outlineLevel="0" collapsed="false">
      <c r="A52" s="26" t="s">
        <v>50</v>
      </c>
      <c r="B52" s="5" t="s">
        <v>53</v>
      </c>
      <c r="C52" s="6" t="s">
        <v>48</v>
      </c>
      <c r="D52" s="6" t="s">
        <v>48</v>
      </c>
      <c r="E52" s="6" t="s">
        <v>48</v>
      </c>
      <c r="F52" s="5" t="s">
        <v>48</v>
      </c>
      <c r="G52" s="5" t="s">
        <v>48</v>
      </c>
      <c r="H52" s="5" t="s">
        <v>48</v>
      </c>
      <c r="I52" s="5" t="s">
        <v>48</v>
      </c>
      <c r="J52" s="5" t="s">
        <v>48</v>
      </c>
    </row>
    <row r="53" customFormat="false" ht="19.4" hidden="false" customHeight="true" outlineLevel="0" collapsed="false">
      <c r="A53" s="26" t="s">
        <v>51</v>
      </c>
      <c r="B53" s="5" t="s">
        <v>53</v>
      </c>
      <c r="C53" s="6" t="s">
        <v>48</v>
      </c>
      <c r="D53" s="6" t="s">
        <v>48</v>
      </c>
      <c r="E53" s="6" t="s">
        <v>48</v>
      </c>
      <c r="F53" s="5" t="s">
        <v>48</v>
      </c>
      <c r="G53" s="5" t="s">
        <v>48</v>
      </c>
      <c r="H53" s="5" t="s">
        <v>48</v>
      </c>
      <c r="I53" s="5" t="s">
        <v>48</v>
      </c>
      <c r="J53" s="5" t="s">
        <v>48</v>
      </c>
    </row>
    <row r="54" customFormat="false" ht="120.85" hidden="false" customHeight="true" outlineLevel="0" collapsed="false">
      <c r="A54" s="5" t="s">
        <v>69</v>
      </c>
      <c r="B54" s="5"/>
      <c r="C54" s="25" t="n">
        <f aca="false">C55+C56+C57+C58</f>
        <v>0</v>
      </c>
      <c r="D54" s="25" t="n">
        <f aca="false">D55+D56+D57+D58</f>
        <v>0</v>
      </c>
      <c r="E54" s="25" t="n">
        <f aca="false">E55+E56+E57+E58</f>
        <v>0</v>
      </c>
      <c r="F54" s="25" t="n">
        <f aca="false">F55+F56+F57+F58</f>
        <v>0</v>
      </c>
      <c r="G54" s="25" t="n">
        <f aca="false">G55+G56+G57+G58</f>
        <v>0</v>
      </c>
      <c r="H54" s="25" t="n">
        <f aca="false">H55+H56+H57+H58</f>
        <v>0</v>
      </c>
      <c r="I54" s="25" t="n">
        <f aca="false">I55+I56+I57+I58</f>
        <v>0</v>
      </c>
      <c r="J54" s="25" t="n">
        <f aca="false">J55+J56+J57+J58</f>
        <v>0</v>
      </c>
    </row>
    <row r="55" customFormat="false" ht="19.4" hidden="false" customHeight="true" outlineLevel="0" collapsed="false">
      <c r="A55" s="26" t="s">
        <v>47</v>
      </c>
      <c r="B55" s="5" t="s">
        <v>53</v>
      </c>
      <c r="C55" s="6" t="s">
        <v>48</v>
      </c>
      <c r="D55" s="6" t="s">
        <v>48</v>
      </c>
      <c r="E55" s="6" t="s">
        <v>48</v>
      </c>
      <c r="F55" s="5" t="s">
        <v>48</v>
      </c>
      <c r="G55" s="5" t="s">
        <v>48</v>
      </c>
      <c r="H55" s="5" t="s">
        <v>48</v>
      </c>
      <c r="I55" s="5" t="s">
        <v>48</v>
      </c>
      <c r="J55" s="5" t="s">
        <v>48</v>
      </c>
    </row>
    <row r="56" customFormat="false" ht="20.1" hidden="false" customHeight="true" outlineLevel="0" collapsed="false">
      <c r="A56" s="26" t="s">
        <v>49</v>
      </c>
      <c r="B56" s="5" t="s">
        <v>53</v>
      </c>
      <c r="C56" s="6" t="s">
        <v>48</v>
      </c>
      <c r="D56" s="6" t="s">
        <v>48</v>
      </c>
      <c r="E56" s="6" t="s">
        <v>48</v>
      </c>
      <c r="F56" s="5" t="s">
        <v>48</v>
      </c>
      <c r="G56" s="5" t="s">
        <v>48</v>
      </c>
      <c r="H56" s="5" t="s">
        <v>48</v>
      </c>
      <c r="I56" s="5" t="s">
        <v>48</v>
      </c>
      <c r="J56" s="5" t="s">
        <v>48</v>
      </c>
    </row>
    <row r="57" customFormat="false" ht="20.1" hidden="false" customHeight="true" outlineLevel="0" collapsed="false">
      <c r="A57" s="26" t="s">
        <v>50</v>
      </c>
      <c r="B57" s="5" t="s">
        <v>53</v>
      </c>
      <c r="C57" s="6" t="s">
        <v>48</v>
      </c>
      <c r="D57" s="6" t="s">
        <v>48</v>
      </c>
      <c r="E57" s="6" t="s">
        <v>48</v>
      </c>
      <c r="F57" s="5" t="s">
        <v>48</v>
      </c>
      <c r="G57" s="5" t="s">
        <v>48</v>
      </c>
      <c r="H57" s="5" t="s">
        <v>48</v>
      </c>
      <c r="I57" s="5" t="s">
        <v>48</v>
      </c>
      <c r="J57" s="5" t="s">
        <v>48</v>
      </c>
    </row>
    <row r="58" customFormat="false" ht="20.1" hidden="false" customHeight="true" outlineLevel="0" collapsed="false">
      <c r="A58" s="26" t="s">
        <v>51</v>
      </c>
      <c r="B58" s="5" t="s">
        <v>53</v>
      </c>
      <c r="C58" s="6" t="s">
        <v>48</v>
      </c>
      <c r="D58" s="6" t="s">
        <v>48</v>
      </c>
      <c r="E58" s="6" t="s">
        <v>48</v>
      </c>
      <c r="F58" s="5" t="s">
        <v>48</v>
      </c>
      <c r="G58" s="5" t="s">
        <v>48</v>
      </c>
      <c r="H58" s="5" t="s">
        <v>48</v>
      </c>
      <c r="I58" s="5" t="s">
        <v>48</v>
      </c>
      <c r="J58" s="5" t="s">
        <v>48</v>
      </c>
    </row>
    <row r="59" customFormat="false" ht="62.65" hidden="false" customHeight="true" outlineLevel="0" collapsed="false">
      <c r="A59" s="5" t="s">
        <v>70</v>
      </c>
      <c r="B59" s="5"/>
      <c r="C59" s="25" t="n">
        <f aca="false">C60+C61+C62+C63</f>
        <v>0</v>
      </c>
      <c r="D59" s="25" t="n">
        <f aca="false">D60+D61+D62+D63</f>
        <v>0</v>
      </c>
      <c r="E59" s="25" t="n">
        <f aca="false">E60+E61+E62+E63</f>
        <v>0</v>
      </c>
      <c r="F59" s="25" t="n">
        <f aca="false">F60+F61+F62+F63</f>
        <v>0</v>
      </c>
      <c r="G59" s="25" t="n">
        <f aca="false">G60+G61+G62+G63</f>
        <v>0</v>
      </c>
      <c r="H59" s="25" t="n">
        <f aca="false">H60+H61+H62+H63</f>
        <v>0</v>
      </c>
      <c r="I59" s="25" t="n">
        <f aca="false">I60+I61+I62+I63</f>
        <v>0</v>
      </c>
      <c r="J59" s="25" t="n">
        <f aca="false">J60+J61+J62+J63</f>
        <v>0</v>
      </c>
    </row>
    <row r="60" customFormat="false" ht="22.35" hidden="false" customHeight="true" outlineLevel="0" collapsed="false">
      <c r="A60" s="26" t="s">
        <v>47</v>
      </c>
      <c r="B60" s="5" t="s">
        <v>53</v>
      </c>
      <c r="C60" s="6" t="s">
        <v>48</v>
      </c>
      <c r="D60" s="6" t="s">
        <v>48</v>
      </c>
      <c r="E60" s="6" t="s">
        <v>48</v>
      </c>
      <c r="F60" s="5" t="s">
        <v>48</v>
      </c>
      <c r="G60" s="5" t="s">
        <v>48</v>
      </c>
      <c r="H60" s="5" t="s">
        <v>48</v>
      </c>
      <c r="I60" s="5" t="s">
        <v>48</v>
      </c>
      <c r="J60" s="5" t="s">
        <v>48</v>
      </c>
    </row>
    <row r="61" customFormat="false" ht="22.35" hidden="false" customHeight="true" outlineLevel="0" collapsed="false">
      <c r="A61" s="26" t="s">
        <v>49</v>
      </c>
      <c r="B61" s="5" t="s">
        <v>53</v>
      </c>
      <c r="C61" s="6" t="s">
        <v>48</v>
      </c>
      <c r="D61" s="6" t="s">
        <v>48</v>
      </c>
      <c r="E61" s="6" t="s">
        <v>48</v>
      </c>
      <c r="F61" s="5" t="s">
        <v>48</v>
      </c>
      <c r="G61" s="5" t="s">
        <v>48</v>
      </c>
      <c r="H61" s="5" t="s">
        <v>48</v>
      </c>
      <c r="I61" s="5" t="s">
        <v>48</v>
      </c>
      <c r="J61" s="5" t="s">
        <v>48</v>
      </c>
    </row>
    <row r="62" customFormat="false" ht="22.35" hidden="false" customHeight="true" outlineLevel="0" collapsed="false">
      <c r="A62" s="26" t="s">
        <v>50</v>
      </c>
      <c r="B62" s="5" t="s">
        <v>53</v>
      </c>
      <c r="C62" s="6" t="s">
        <v>48</v>
      </c>
      <c r="D62" s="6" t="s">
        <v>48</v>
      </c>
      <c r="E62" s="6" t="s">
        <v>48</v>
      </c>
      <c r="F62" s="5" t="s">
        <v>48</v>
      </c>
      <c r="G62" s="5" t="s">
        <v>48</v>
      </c>
      <c r="H62" s="5" t="s">
        <v>48</v>
      </c>
      <c r="I62" s="5" t="s">
        <v>48</v>
      </c>
      <c r="J62" s="5" t="s">
        <v>48</v>
      </c>
    </row>
    <row r="63" customFormat="false" ht="22.35" hidden="false" customHeight="true" outlineLevel="0" collapsed="false">
      <c r="A63" s="26" t="s">
        <v>51</v>
      </c>
      <c r="B63" s="5" t="s">
        <v>53</v>
      </c>
      <c r="C63" s="6" t="s">
        <v>48</v>
      </c>
      <c r="D63" s="6" t="s">
        <v>48</v>
      </c>
      <c r="E63" s="6" t="s">
        <v>48</v>
      </c>
      <c r="F63" s="5" t="s">
        <v>48</v>
      </c>
      <c r="G63" s="5" t="s">
        <v>48</v>
      </c>
      <c r="H63" s="5" t="s">
        <v>48</v>
      </c>
      <c r="I63" s="5" t="s">
        <v>48</v>
      </c>
      <c r="J63" s="5" t="s">
        <v>48</v>
      </c>
    </row>
    <row r="64" customFormat="false" ht="114.9" hidden="false" customHeight="true" outlineLevel="0" collapsed="false">
      <c r="A64" s="5" t="s">
        <v>71</v>
      </c>
      <c r="B64" s="5"/>
      <c r="C64" s="25" t="n">
        <f aca="false">C65+C66+C67+C68+C69</f>
        <v>6204.264</v>
      </c>
      <c r="D64" s="25" t="n">
        <f aca="false">D65+D66+D67+D68+D69</f>
        <v>5615.501</v>
      </c>
      <c r="E64" s="25" t="n">
        <f aca="false">E65+E66+E67+E68+E69</f>
        <v>5605.501</v>
      </c>
      <c r="F64" s="25" t="n">
        <f aca="false">F65+F66+F67+F68+F69</f>
        <v>0</v>
      </c>
      <c r="G64" s="25" t="n">
        <f aca="false">G65+G66+G67+G68+G69</f>
        <v>0</v>
      </c>
      <c r="H64" s="25" t="n">
        <f aca="false">H65+H66+H67+H68+H69</f>
        <v>0</v>
      </c>
      <c r="I64" s="25" t="n">
        <f aca="false">I65+I66+I67+I68+I69</f>
        <v>0</v>
      </c>
      <c r="J64" s="25" t="n">
        <f aca="false">J65+J66+J67+J68+J69</f>
        <v>17425.266</v>
      </c>
    </row>
    <row r="65" customFormat="false" ht="25.35" hidden="false" customHeight="true" outlineLevel="0" collapsed="false">
      <c r="A65" s="26" t="s">
        <v>47</v>
      </c>
      <c r="B65" s="5" t="s">
        <v>53</v>
      </c>
      <c r="C65" s="6" t="s">
        <v>48</v>
      </c>
      <c r="D65" s="6" t="s">
        <v>48</v>
      </c>
      <c r="E65" s="6" t="s">
        <v>48</v>
      </c>
      <c r="F65" s="5" t="s">
        <v>48</v>
      </c>
      <c r="G65" s="5" t="s">
        <v>48</v>
      </c>
      <c r="H65" s="5" t="s">
        <v>48</v>
      </c>
      <c r="I65" s="5" t="s">
        <v>48</v>
      </c>
      <c r="J65" s="5" t="s">
        <v>48</v>
      </c>
    </row>
    <row r="66" customFormat="false" ht="15.65" hidden="false" customHeight="true" outlineLevel="0" collapsed="false">
      <c r="A66" s="26" t="s">
        <v>49</v>
      </c>
      <c r="B66" s="5" t="s">
        <v>53</v>
      </c>
      <c r="C66" s="6" t="s">
        <v>48</v>
      </c>
      <c r="D66" s="6" t="s">
        <v>48</v>
      </c>
      <c r="E66" s="6" t="s">
        <v>48</v>
      </c>
      <c r="F66" s="5" t="s">
        <v>48</v>
      </c>
      <c r="G66" s="5" t="s">
        <v>48</v>
      </c>
      <c r="H66" s="5" t="s">
        <v>48</v>
      </c>
      <c r="I66" s="5" t="s">
        <v>48</v>
      </c>
      <c r="J66" s="5" t="s">
        <v>48</v>
      </c>
    </row>
    <row r="67" customFormat="false" ht="30.55" hidden="false" customHeight="true" outlineLevel="0" collapsed="false">
      <c r="A67" s="26" t="s">
        <v>50</v>
      </c>
      <c r="B67" s="12" t="s">
        <v>72</v>
      </c>
      <c r="C67" s="15" t="n">
        <v>4382</v>
      </c>
      <c r="D67" s="15" t="n">
        <v>4153.38</v>
      </c>
      <c r="E67" s="15" t="n">
        <v>4153.38</v>
      </c>
      <c r="F67" s="16" t="n">
        <v>0</v>
      </c>
      <c r="G67" s="16" t="n">
        <v>0</v>
      </c>
      <c r="H67" s="16" t="n">
        <v>0</v>
      </c>
      <c r="I67" s="16" t="n">
        <v>0</v>
      </c>
      <c r="J67" s="16" t="n">
        <f aca="false">C67+D67+E67+F67+G67+H67+I67</f>
        <v>12688.76</v>
      </c>
    </row>
    <row r="68" customFormat="false" ht="32.05" hidden="false" customHeight="true" outlineLevel="0" collapsed="false">
      <c r="A68" s="26"/>
      <c r="B68" s="12" t="s">
        <v>73</v>
      </c>
      <c r="C68" s="15" t="n">
        <v>1323.364</v>
      </c>
      <c r="D68" s="15" t="n">
        <v>1254.321</v>
      </c>
      <c r="E68" s="15" t="n">
        <v>1254.321</v>
      </c>
      <c r="F68" s="16" t="n">
        <v>0</v>
      </c>
      <c r="G68" s="16" t="n">
        <v>0</v>
      </c>
      <c r="H68" s="16" t="n">
        <v>0</v>
      </c>
      <c r="I68" s="16" t="n">
        <v>0</v>
      </c>
      <c r="J68" s="16" t="n">
        <f aca="false">C68+D68+E68+F68+G68+H68+I68</f>
        <v>3832.006</v>
      </c>
    </row>
    <row r="69" customFormat="false" ht="29.85" hidden="false" customHeight="true" outlineLevel="0" collapsed="false">
      <c r="A69" s="26"/>
      <c r="B69" s="12" t="s">
        <v>74</v>
      </c>
      <c r="C69" s="15" t="n">
        <v>498.9</v>
      </c>
      <c r="D69" s="15" t="n">
        <v>207.8</v>
      </c>
      <c r="E69" s="15" t="n">
        <v>197.8</v>
      </c>
      <c r="F69" s="16" t="n">
        <v>0</v>
      </c>
      <c r="G69" s="16" t="n">
        <v>0</v>
      </c>
      <c r="H69" s="16" t="n">
        <v>0</v>
      </c>
      <c r="I69" s="16" t="n">
        <v>0</v>
      </c>
      <c r="J69" s="16" t="n">
        <f aca="false">C69+D69+E69+F69+G69+H69+I69</f>
        <v>904.5</v>
      </c>
    </row>
    <row r="70" customFormat="false" ht="25.35" hidden="false" customHeight="true" outlineLevel="0" collapsed="false">
      <c r="A70" s="26" t="s">
        <v>51</v>
      </c>
      <c r="B70" s="5" t="s">
        <v>53</v>
      </c>
      <c r="C70" s="6" t="s">
        <v>48</v>
      </c>
      <c r="D70" s="6" t="s">
        <v>48</v>
      </c>
      <c r="E70" s="6" t="s">
        <v>48</v>
      </c>
      <c r="F70" s="5" t="s">
        <v>48</v>
      </c>
      <c r="G70" s="5" t="s">
        <v>48</v>
      </c>
      <c r="H70" s="5" t="s">
        <v>48</v>
      </c>
      <c r="I70" s="5" t="s">
        <v>48</v>
      </c>
      <c r="J70" s="5" t="s">
        <v>48</v>
      </c>
    </row>
    <row r="71" customFormat="false" ht="95.5" hidden="false" customHeight="true" outlineLevel="0" collapsed="false">
      <c r="A71" s="27" t="s">
        <v>75</v>
      </c>
      <c r="B71" s="5"/>
      <c r="C71" s="25" t="n">
        <f aca="false">C72+C73+C74+C75</f>
        <v>0</v>
      </c>
      <c r="D71" s="25" t="n">
        <f aca="false">D72+D73+D74+D75</f>
        <v>0</v>
      </c>
      <c r="E71" s="25" t="n">
        <f aca="false">E72+E73+E74+E75</f>
        <v>0</v>
      </c>
      <c r="F71" s="25" t="n">
        <f aca="false">F72+F73+F74+F75</f>
        <v>0</v>
      </c>
      <c r="G71" s="25" t="n">
        <f aca="false">G72+G73+G74+G75</f>
        <v>0</v>
      </c>
      <c r="H71" s="25" t="n">
        <f aca="false">H72+H73+H74+H75</f>
        <v>0</v>
      </c>
      <c r="I71" s="25" t="n">
        <f aca="false">I72+I73+I74+I75</f>
        <v>0</v>
      </c>
      <c r="J71" s="25" t="n">
        <f aca="false">J72+J73+J74+J75</f>
        <v>0</v>
      </c>
    </row>
    <row r="72" customFormat="false" ht="21.6" hidden="false" customHeight="true" outlineLevel="0" collapsed="false">
      <c r="A72" s="26" t="s">
        <v>47</v>
      </c>
      <c r="B72" s="5" t="s">
        <v>53</v>
      </c>
      <c r="C72" s="6" t="s">
        <v>48</v>
      </c>
      <c r="D72" s="6" t="s">
        <v>48</v>
      </c>
      <c r="E72" s="6" t="s">
        <v>48</v>
      </c>
      <c r="F72" s="5" t="s">
        <v>48</v>
      </c>
      <c r="G72" s="5" t="s">
        <v>48</v>
      </c>
      <c r="H72" s="5" t="s">
        <v>48</v>
      </c>
      <c r="I72" s="5" t="s">
        <v>48</v>
      </c>
      <c r="J72" s="5" t="s">
        <v>48</v>
      </c>
    </row>
    <row r="73" customFormat="false" ht="21.6" hidden="false" customHeight="true" outlineLevel="0" collapsed="false">
      <c r="A73" s="26" t="s">
        <v>49</v>
      </c>
      <c r="B73" s="5" t="s">
        <v>53</v>
      </c>
      <c r="C73" s="6" t="s">
        <v>48</v>
      </c>
      <c r="D73" s="6" t="s">
        <v>48</v>
      </c>
      <c r="E73" s="6" t="s">
        <v>48</v>
      </c>
      <c r="F73" s="5" t="s">
        <v>48</v>
      </c>
      <c r="G73" s="5" t="s">
        <v>48</v>
      </c>
      <c r="H73" s="5" t="s">
        <v>48</v>
      </c>
      <c r="I73" s="5" t="s">
        <v>48</v>
      </c>
      <c r="J73" s="5" t="s">
        <v>48</v>
      </c>
    </row>
    <row r="74" customFormat="false" ht="21.6" hidden="false" customHeight="true" outlineLevel="0" collapsed="false">
      <c r="A74" s="26" t="s">
        <v>50</v>
      </c>
      <c r="B74" s="5" t="s">
        <v>53</v>
      </c>
      <c r="C74" s="6" t="s">
        <v>48</v>
      </c>
      <c r="D74" s="6" t="s">
        <v>48</v>
      </c>
      <c r="E74" s="6" t="s">
        <v>48</v>
      </c>
      <c r="F74" s="5" t="s">
        <v>48</v>
      </c>
      <c r="G74" s="5" t="s">
        <v>48</v>
      </c>
      <c r="H74" s="5" t="s">
        <v>48</v>
      </c>
      <c r="I74" s="5" t="s">
        <v>48</v>
      </c>
      <c r="J74" s="5" t="s">
        <v>48</v>
      </c>
    </row>
    <row r="75" customFormat="false" ht="21.6" hidden="false" customHeight="true" outlineLevel="0" collapsed="false">
      <c r="A75" s="26" t="s">
        <v>51</v>
      </c>
      <c r="B75" s="5" t="s">
        <v>53</v>
      </c>
      <c r="C75" s="6" t="s">
        <v>48</v>
      </c>
      <c r="D75" s="6" t="s">
        <v>48</v>
      </c>
      <c r="E75" s="6" t="s">
        <v>48</v>
      </c>
      <c r="F75" s="5" t="s">
        <v>48</v>
      </c>
      <c r="G75" s="5" t="s">
        <v>48</v>
      </c>
      <c r="H75" s="5" t="s">
        <v>48</v>
      </c>
      <c r="I75" s="5" t="s">
        <v>48</v>
      </c>
      <c r="J75" s="5" t="s">
        <v>48</v>
      </c>
    </row>
    <row r="76" customFormat="false" ht="70.85" hidden="false" customHeight="true" outlineLevel="0" collapsed="false">
      <c r="A76" s="27" t="s">
        <v>76</v>
      </c>
      <c r="B76" s="5"/>
      <c r="C76" s="25" t="n">
        <f aca="false">C77+C78+C79+C80</f>
        <v>0</v>
      </c>
      <c r="D76" s="25" t="n">
        <f aca="false">D77+D78+D79+D80</f>
        <v>0</v>
      </c>
      <c r="E76" s="25" t="n">
        <f aca="false">E77+E78+E79+E80</f>
        <v>0</v>
      </c>
      <c r="F76" s="25" t="n">
        <f aca="false">F77+F78+F79+F80</f>
        <v>0</v>
      </c>
      <c r="G76" s="25" t="n">
        <f aca="false">G77+G78+G79+G80</f>
        <v>0</v>
      </c>
      <c r="H76" s="25" t="n">
        <f aca="false">H77+H78+H79+H80</f>
        <v>0</v>
      </c>
      <c r="I76" s="25" t="n">
        <f aca="false">I77+I78+I79+I80</f>
        <v>0</v>
      </c>
      <c r="J76" s="25" t="n">
        <f aca="false">J77+J78+J79+J80</f>
        <v>0</v>
      </c>
    </row>
    <row r="77" customFormat="false" ht="20.1" hidden="false" customHeight="true" outlineLevel="0" collapsed="false">
      <c r="A77" s="26" t="s">
        <v>47</v>
      </c>
      <c r="B77" s="5" t="s">
        <v>53</v>
      </c>
      <c r="C77" s="6" t="s">
        <v>48</v>
      </c>
      <c r="D77" s="6" t="s">
        <v>48</v>
      </c>
      <c r="E77" s="6" t="s">
        <v>48</v>
      </c>
      <c r="F77" s="5" t="s">
        <v>48</v>
      </c>
      <c r="G77" s="5" t="s">
        <v>48</v>
      </c>
      <c r="H77" s="5" t="s">
        <v>48</v>
      </c>
      <c r="I77" s="5" t="s">
        <v>48</v>
      </c>
      <c r="J77" s="5" t="s">
        <v>48</v>
      </c>
    </row>
    <row r="78" customFormat="false" ht="19.4" hidden="false" customHeight="true" outlineLevel="0" collapsed="false">
      <c r="A78" s="26" t="s">
        <v>49</v>
      </c>
      <c r="B78" s="5" t="s">
        <v>53</v>
      </c>
      <c r="C78" s="6" t="s">
        <v>48</v>
      </c>
      <c r="D78" s="6" t="s">
        <v>48</v>
      </c>
      <c r="E78" s="6" t="s">
        <v>48</v>
      </c>
      <c r="F78" s="5" t="s">
        <v>48</v>
      </c>
      <c r="G78" s="5" t="s">
        <v>48</v>
      </c>
      <c r="H78" s="5" t="s">
        <v>48</v>
      </c>
      <c r="I78" s="5" t="s">
        <v>48</v>
      </c>
      <c r="J78" s="5" t="s">
        <v>48</v>
      </c>
    </row>
    <row r="79" customFormat="false" ht="19.4" hidden="false" customHeight="true" outlineLevel="0" collapsed="false">
      <c r="A79" s="26" t="s">
        <v>50</v>
      </c>
      <c r="B79" s="5" t="s">
        <v>53</v>
      </c>
      <c r="C79" s="6" t="s">
        <v>48</v>
      </c>
      <c r="D79" s="6" t="s">
        <v>48</v>
      </c>
      <c r="E79" s="6" t="s">
        <v>48</v>
      </c>
      <c r="F79" s="5" t="s">
        <v>48</v>
      </c>
      <c r="G79" s="5" t="s">
        <v>48</v>
      </c>
      <c r="H79" s="5" t="s">
        <v>48</v>
      </c>
      <c r="I79" s="5" t="s">
        <v>48</v>
      </c>
      <c r="J79" s="5" t="s">
        <v>48</v>
      </c>
    </row>
    <row r="80" customFormat="false" ht="19.4" hidden="false" customHeight="true" outlineLevel="0" collapsed="false">
      <c r="A80" s="26" t="s">
        <v>51</v>
      </c>
      <c r="B80" s="5" t="s">
        <v>53</v>
      </c>
      <c r="C80" s="6" t="s">
        <v>48</v>
      </c>
      <c r="D80" s="6" t="s">
        <v>48</v>
      </c>
      <c r="E80" s="6" t="s">
        <v>48</v>
      </c>
      <c r="F80" s="5" t="s">
        <v>48</v>
      </c>
      <c r="G80" s="5" t="s">
        <v>48</v>
      </c>
      <c r="H80" s="5" t="s">
        <v>48</v>
      </c>
      <c r="I80" s="5" t="s">
        <v>48</v>
      </c>
      <c r="J80" s="5" t="s">
        <v>48</v>
      </c>
    </row>
    <row r="81" customFormat="false" ht="70.85" hidden="false" customHeight="true" outlineLevel="0" collapsed="false">
      <c r="A81" s="27" t="s">
        <v>77</v>
      </c>
      <c r="B81" s="5"/>
      <c r="C81" s="25" t="n">
        <f aca="false">C82+C83+C84+C85</f>
        <v>50</v>
      </c>
      <c r="D81" s="25" t="n">
        <f aca="false">D82+D83+D84+D85</f>
        <v>0</v>
      </c>
      <c r="E81" s="25" t="n">
        <f aca="false">E82+E83+E84+E85</f>
        <v>0</v>
      </c>
      <c r="F81" s="25" t="n">
        <f aca="false">F82+F83+F84+F85</f>
        <v>0</v>
      </c>
      <c r="G81" s="25" t="n">
        <f aca="false">G82+G83+G84+G85</f>
        <v>0</v>
      </c>
      <c r="H81" s="25" t="n">
        <f aca="false">H82+H83+H84+H85</f>
        <v>0</v>
      </c>
      <c r="I81" s="25" t="n">
        <f aca="false">I82+I83+I84+I85</f>
        <v>0</v>
      </c>
      <c r="J81" s="25" t="n">
        <f aca="false">J82+J83+J84+J85</f>
        <v>50</v>
      </c>
    </row>
    <row r="82" customFormat="false" ht="22.35" hidden="false" customHeight="true" outlineLevel="0" collapsed="false">
      <c r="A82" s="26" t="s">
        <v>47</v>
      </c>
      <c r="B82" s="5" t="s">
        <v>53</v>
      </c>
      <c r="C82" s="6" t="s">
        <v>48</v>
      </c>
      <c r="D82" s="6" t="s">
        <v>48</v>
      </c>
      <c r="E82" s="6" t="s">
        <v>48</v>
      </c>
      <c r="F82" s="5" t="s">
        <v>48</v>
      </c>
      <c r="G82" s="5" t="s">
        <v>48</v>
      </c>
      <c r="H82" s="5" t="s">
        <v>48</v>
      </c>
      <c r="I82" s="5" t="s">
        <v>48</v>
      </c>
      <c r="J82" s="5" t="s">
        <v>48</v>
      </c>
    </row>
    <row r="83" customFormat="false" ht="22.35" hidden="false" customHeight="true" outlineLevel="0" collapsed="false">
      <c r="A83" s="26" t="s">
        <v>49</v>
      </c>
      <c r="B83" s="5" t="s">
        <v>53</v>
      </c>
      <c r="C83" s="6" t="s">
        <v>48</v>
      </c>
      <c r="D83" s="6" t="s">
        <v>48</v>
      </c>
      <c r="E83" s="6" t="s">
        <v>48</v>
      </c>
      <c r="F83" s="5" t="s">
        <v>48</v>
      </c>
      <c r="G83" s="5" t="s">
        <v>48</v>
      </c>
      <c r="H83" s="5" t="s">
        <v>48</v>
      </c>
      <c r="I83" s="5" t="s">
        <v>48</v>
      </c>
      <c r="J83" s="5" t="s">
        <v>48</v>
      </c>
    </row>
    <row r="84" customFormat="false" ht="31.3" hidden="false" customHeight="true" outlineLevel="0" collapsed="false">
      <c r="A84" s="26" t="s">
        <v>50</v>
      </c>
      <c r="B84" s="12" t="s">
        <v>78</v>
      </c>
      <c r="C84" s="15" t="n">
        <v>50</v>
      </c>
      <c r="D84" s="15" t="n">
        <v>0</v>
      </c>
      <c r="E84" s="15" t="n">
        <v>0</v>
      </c>
      <c r="F84" s="16" t="n">
        <v>0</v>
      </c>
      <c r="G84" s="16" t="n">
        <v>0</v>
      </c>
      <c r="H84" s="16" t="n">
        <v>0</v>
      </c>
      <c r="I84" s="16" t="n">
        <v>0</v>
      </c>
      <c r="J84" s="16" t="n">
        <f aca="false">C84+D84+E84+F84+G84+H84+I84</f>
        <v>50</v>
      </c>
    </row>
    <row r="85" customFormat="false" ht="22.35" hidden="false" customHeight="true" outlineLevel="0" collapsed="false">
      <c r="A85" s="26" t="s">
        <v>51</v>
      </c>
      <c r="B85" s="5" t="s">
        <v>53</v>
      </c>
      <c r="C85" s="6" t="s">
        <v>48</v>
      </c>
      <c r="D85" s="6" t="s">
        <v>48</v>
      </c>
      <c r="E85" s="6" t="s">
        <v>48</v>
      </c>
      <c r="F85" s="5" t="s">
        <v>48</v>
      </c>
      <c r="G85" s="5" t="s">
        <v>48</v>
      </c>
      <c r="H85" s="5" t="s">
        <v>48</v>
      </c>
      <c r="I85" s="5" t="s">
        <v>48</v>
      </c>
      <c r="J85" s="5" t="s">
        <v>48</v>
      </c>
    </row>
    <row r="86" customFormat="false" ht="39" hidden="false" customHeight="true" outlineLevel="0" collapsed="false">
      <c r="A86" s="24"/>
      <c r="B86" s="24"/>
      <c r="C86" s="24"/>
      <c r="D86" s="24"/>
      <c r="E86" s="24"/>
      <c r="F86" s="24"/>
      <c r="G86" s="24"/>
      <c r="H86" s="24"/>
      <c r="I86" s="24"/>
      <c r="J86" s="24"/>
    </row>
    <row r="87" customFormat="false" ht="15" hidden="false" customHeight="true" outlineLevel="0" collapsed="false">
      <c r="A87" s="20" t="s">
        <v>79</v>
      </c>
      <c r="B87" s="20"/>
      <c r="C87" s="20"/>
      <c r="D87" s="21"/>
      <c r="E87" s="21"/>
      <c r="F87" s="21"/>
      <c r="G87" s="21"/>
      <c r="H87" s="21"/>
      <c r="I87" s="21"/>
      <c r="J87" s="21"/>
    </row>
    <row r="88" customFormat="false" ht="13.8" hidden="false" customHeight="false" outlineLevel="0" collapsed="false">
      <c r="A88" s="28" t="s">
        <v>80</v>
      </c>
      <c r="B88" s="28"/>
      <c r="C88" s="28"/>
      <c r="D88" s="1"/>
      <c r="E88" s="1"/>
      <c r="F88" s="1"/>
      <c r="G88" s="1"/>
      <c r="H88" s="1"/>
      <c r="I88" s="1"/>
      <c r="J88" s="1"/>
    </row>
    <row r="89" customFormat="false" ht="13.8" hidden="false" customHeight="fals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customFormat="false" ht="13.8" hidden="false" customHeight="fals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customFormat="false" ht="13.8" hidden="false" customHeight="fals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</row>
  </sheetData>
  <mergeCells count="10">
    <mergeCell ref="A2:J2"/>
    <mergeCell ref="A3:J3"/>
    <mergeCell ref="A5:A6"/>
    <mergeCell ref="B5:B6"/>
    <mergeCell ref="C5:J5"/>
    <mergeCell ref="A35:A37"/>
    <mergeCell ref="A67:A69"/>
    <mergeCell ref="A86:J86"/>
    <mergeCell ref="A87:C87"/>
    <mergeCell ref="A88:C88"/>
  </mergeCells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8"/>
  <sheetViews>
    <sheetView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4" activeCellId="0" sqref="A4"/>
    </sheetView>
  </sheetViews>
  <sheetFormatPr defaultColWidth="8.7421875" defaultRowHeight="13.8" zeroHeight="false" outlineLevelRow="0" outlineLevelCol="0"/>
  <cols>
    <col collapsed="false" customWidth="true" hidden="false" outlineLevel="0" max="1" min="1" style="0" width="37.37"/>
    <col collapsed="false" customWidth="true" hidden="false" outlineLevel="0" max="2" min="2" style="0" width="27.71"/>
    <col collapsed="false" customWidth="true" hidden="false" outlineLevel="0" max="5" min="3" style="0" width="13.02"/>
    <col collapsed="false" customWidth="true" hidden="false" outlineLevel="0" max="8" min="6" style="0" width="9.29"/>
    <col collapsed="false" customWidth="true" hidden="false" outlineLevel="0" max="9" min="9" style="0" width="9.13"/>
    <col collapsed="false" customWidth="true" hidden="false" outlineLevel="0" max="10" min="10" style="0" width="13.43"/>
    <col collapsed="false" customWidth="true" hidden="false" outlineLevel="0" max="1024" min="1024" style="0" width="11.52"/>
  </cols>
  <sheetData>
    <row r="1" customFormat="false" ht="13.8" hidden="false" customHeight="false" outlineLevel="0" collapsed="false">
      <c r="A1" s="1"/>
      <c r="B1" s="1"/>
      <c r="C1" s="1"/>
      <c r="D1" s="1"/>
      <c r="E1" s="1"/>
      <c r="F1" s="1"/>
      <c r="G1" s="2"/>
      <c r="H1" s="2"/>
      <c r="I1" s="2"/>
      <c r="J1" s="2"/>
    </row>
    <row r="2" customFormat="false" ht="15.75" hidden="false" customHeight="true" outlineLevel="0" collapsed="false">
      <c r="A2" s="3" t="s">
        <v>43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31.5" hidden="false" customHeight="true" outlineLevel="0" collapsed="false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</row>
    <row r="4" customFormat="false" ht="13.8" hidden="false" customHeight="false" outlineLevel="0" collapsed="false">
      <c r="A4" s="4"/>
      <c r="B4" s="4"/>
      <c r="C4" s="4"/>
      <c r="D4" s="4"/>
      <c r="E4" s="4"/>
      <c r="F4" s="1"/>
      <c r="G4" s="1"/>
      <c r="H4" s="1"/>
      <c r="I4" s="1"/>
      <c r="J4" s="1"/>
    </row>
    <row r="5" customFormat="false" ht="45" hidden="false" customHeight="true" outlineLevel="0" collapsed="false">
      <c r="A5" s="5" t="s">
        <v>3</v>
      </c>
      <c r="B5" s="5" t="s">
        <v>4</v>
      </c>
      <c r="C5" s="5" t="s">
        <v>5</v>
      </c>
      <c r="D5" s="5"/>
      <c r="E5" s="5"/>
      <c r="F5" s="5"/>
      <c r="G5" s="5"/>
      <c r="H5" s="5"/>
      <c r="I5" s="5"/>
      <c r="J5" s="5"/>
    </row>
    <row r="6" customFormat="false" ht="36.75" hidden="false" customHeight="true" outlineLevel="0" collapsed="false">
      <c r="A6" s="5"/>
      <c r="B6" s="5"/>
      <c r="C6" s="6" t="s">
        <v>6</v>
      </c>
      <c r="D6" s="6" t="s">
        <v>7</v>
      </c>
      <c r="E6" s="6" t="s">
        <v>8</v>
      </c>
      <c r="F6" s="5" t="n">
        <v>2027</v>
      </c>
      <c r="G6" s="5" t="n">
        <v>2028</v>
      </c>
      <c r="H6" s="5" t="n">
        <v>2029</v>
      </c>
      <c r="I6" s="5" t="n">
        <v>2030</v>
      </c>
      <c r="J6" s="5" t="s">
        <v>9</v>
      </c>
    </row>
    <row r="7" customFormat="false" ht="36.75" hidden="false" customHeight="true" outlineLevel="0" collapsed="false">
      <c r="A7" s="24" t="s">
        <v>82</v>
      </c>
      <c r="B7" s="5"/>
      <c r="C7" s="25" t="n">
        <f aca="false">C10</f>
        <v>1157.9</v>
      </c>
      <c r="D7" s="25" t="n">
        <f aca="false">D10</f>
        <v>1143.6</v>
      </c>
      <c r="E7" s="25" t="n">
        <f aca="false">E10</f>
        <v>1143.6</v>
      </c>
      <c r="F7" s="25" t="n">
        <f aca="false">F10</f>
        <v>0</v>
      </c>
      <c r="G7" s="25" t="n">
        <f aca="false">G10</f>
        <v>0</v>
      </c>
      <c r="H7" s="25" t="n">
        <f aca="false">H10</f>
        <v>0</v>
      </c>
      <c r="I7" s="25" t="n">
        <f aca="false">I10</f>
        <v>0</v>
      </c>
      <c r="J7" s="25" t="n">
        <f aca="false">J10</f>
        <v>3445.1</v>
      </c>
    </row>
    <row r="8" customFormat="false" ht="26.85" hidden="false" customHeight="true" outlineLevel="0" collapsed="false">
      <c r="A8" s="26" t="s">
        <v>47</v>
      </c>
      <c r="B8" s="5"/>
      <c r="C8" s="6" t="s">
        <v>48</v>
      </c>
      <c r="D8" s="6" t="s">
        <v>48</v>
      </c>
      <c r="E8" s="6" t="s">
        <v>48</v>
      </c>
      <c r="F8" s="6" t="s">
        <v>48</v>
      </c>
      <c r="G8" s="6" t="s">
        <v>48</v>
      </c>
      <c r="H8" s="6" t="s">
        <v>48</v>
      </c>
      <c r="I8" s="6" t="s">
        <v>48</v>
      </c>
      <c r="J8" s="6" t="s">
        <v>48</v>
      </c>
    </row>
    <row r="9" customFormat="false" ht="21.6" hidden="false" customHeight="true" outlineLevel="0" collapsed="false">
      <c r="A9" s="26" t="s">
        <v>83</v>
      </c>
      <c r="B9" s="5"/>
      <c r="C9" s="6" t="s">
        <v>48</v>
      </c>
      <c r="D9" s="6" t="s">
        <v>48</v>
      </c>
      <c r="E9" s="6" t="s">
        <v>48</v>
      </c>
      <c r="F9" s="6" t="s">
        <v>48</v>
      </c>
      <c r="G9" s="6" t="s">
        <v>48</v>
      </c>
      <c r="H9" s="6" t="s">
        <v>48</v>
      </c>
      <c r="I9" s="6" t="s">
        <v>48</v>
      </c>
      <c r="J9" s="6" t="s">
        <v>48</v>
      </c>
    </row>
    <row r="10" customFormat="false" ht="20.85" hidden="false" customHeight="true" outlineLevel="0" collapsed="false">
      <c r="A10" s="26" t="s">
        <v>50</v>
      </c>
      <c r="B10" s="5"/>
      <c r="C10" s="25" t="n">
        <f aca="false">C12+C17</f>
        <v>1157.9</v>
      </c>
      <c r="D10" s="25" t="n">
        <f aca="false">D12+D17</f>
        <v>1143.6</v>
      </c>
      <c r="E10" s="25" t="n">
        <f aca="false">E12+E17</f>
        <v>1143.6</v>
      </c>
      <c r="F10" s="25" t="n">
        <f aca="false">F12+F17</f>
        <v>0</v>
      </c>
      <c r="G10" s="25" t="n">
        <f aca="false">G12+G17</f>
        <v>0</v>
      </c>
      <c r="H10" s="25" t="n">
        <f aca="false">H12+H17</f>
        <v>0</v>
      </c>
      <c r="I10" s="25" t="n">
        <f aca="false">I12+I17</f>
        <v>0</v>
      </c>
      <c r="J10" s="25" t="n">
        <f aca="false">J12+J17</f>
        <v>3445.1</v>
      </c>
    </row>
    <row r="11" customFormat="false" ht="36.75" hidden="false" customHeight="true" outlineLevel="0" collapsed="false">
      <c r="A11" s="26" t="s">
        <v>51</v>
      </c>
      <c r="B11" s="5"/>
      <c r="C11" s="6" t="s">
        <v>48</v>
      </c>
      <c r="D11" s="6" t="s">
        <v>48</v>
      </c>
      <c r="E11" s="6" t="s">
        <v>48</v>
      </c>
      <c r="F11" s="6" t="s">
        <v>48</v>
      </c>
      <c r="G11" s="6" t="s">
        <v>48</v>
      </c>
      <c r="H11" s="6" t="s">
        <v>48</v>
      </c>
      <c r="I11" s="6" t="s">
        <v>48</v>
      </c>
      <c r="J11" s="6" t="s">
        <v>48</v>
      </c>
    </row>
    <row r="12" customFormat="false" ht="73.85" hidden="false" customHeight="true" outlineLevel="0" collapsed="false">
      <c r="A12" s="5" t="s">
        <v>84</v>
      </c>
      <c r="B12" s="5"/>
      <c r="C12" s="25" t="n">
        <f aca="false">C13+C14+C15+C16</f>
        <v>498.3</v>
      </c>
      <c r="D12" s="25" t="n">
        <f aca="false">D13+D14+D15+D16</f>
        <v>484</v>
      </c>
      <c r="E12" s="25" t="n">
        <f aca="false">E13+E14+E15+E16</f>
        <v>484</v>
      </c>
      <c r="F12" s="25" t="n">
        <f aca="false">F13+F14+F15+F16</f>
        <v>0</v>
      </c>
      <c r="G12" s="25" t="n">
        <f aca="false">G13+G14+G15+G16</f>
        <v>0</v>
      </c>
      <c r="H12" s="25" t="n">
        <f aca="false">H13+H14+H15+H16</f>
        <v>0</v>
      </c>
      <c r="I12" s="25" t="n">
        <f aca="false">I13+I14+I15+I16</f>
        <v>0</v>
      </c>
      <c r="J12" s="25" t="n">
        <f aca="false">J13+J14+J15+J16</f>
        <v>1466.3</v>
      </c>
    </row>
    <row r="13" customFormat="false" ht="18.65" hidden="false" customHeight="true" outlineLevel="0" collapsed="false">
      <c r="A13" s="26" t="s">
        <v>47</v>
      </c>
      <c r="B13" s="5" t="s">
        <v>53</v>
      </c>
      <c r="C13" s="6" t="s">
        <v>48</v>
      </c>
      <c r="D13" s="6" t="s">
        <v>48</v>
      </c>
      <c r="E13" s="6" t="s">
        <v>48</v>
      </c>
      <c r="F13" s="6" t="s">
        <v>48</v>
      </c>
      <c r="G13" s="6" t="s">
        <v>48</v>
      </c>
      <c r="H13" s="6" t="s">
        <v>48</v>
      </c>
      <c r="I13" s="6" t="s">
        <v>48</v>
      </c>
      <c r="J13" s="6" t="s">
        <v>48</v>
      </c>
    </row>
    <row r="14" customFormat="false" ht="25.35" hidden="false" customHeight="true" outlineLevel="0" collapsed="false">
      <c r="A14" s="26" t="s">
        <v>83</v>
      </c>
      <c r="B14" s="5" t="s">
        <v>53</v>
      </c>
      <c r="C14" s="6" t="s">
        <v>48</v>
      </c>
      <c r="D14" s="6" t="s">
        <v>48</v>
      </c>
      <c r="E14" s="6" t="s">
        <v>48</v>
      </c>
      <c r="F14" s="6" t="s">
        <v>48</v>
      </c>
      <c r="G14" s="6" t="s">
        <v>48</v>
      </c>
      <c r="H14" s="6" t="s">
        <v>48</v>
      </c>
      <c r="I14" s="6" t="s">
        <v>48</v>
      </c>
      <c r="J14" s="6" t="s">
        <v>48</v>
      </c>
    </row>
    <row r="15" customFormat="false" ht="23.85" hidden="false" customHeight="true" outlineLevel="0" collapsed="false">
      <c r="A15" s="26" t="s">
        <v>50</v>
      </c>
      <c r="B15" s="26" t="s">
        <v>85</v>
      </c>
      <c r="C15" s="29" t="n">
        <v>498.3</v>
      </c>
      <c r="D15" s="29" t="n">
        <v>484</v>
      </c>
      <c r="E15" s="29" t="n">
        <v>484</v>
      </c>
      <c r="F15" s="30" t="n">
        <v>0</v>
      </c>
      <c r="G15" s="30" t="n">
        <v>0</v>
      </c>
      <c r="H15" s="30" t="n">
        <v>0</v>
      </c>
      <c r="I15" s="30" t="n">
        <v>0</v>
      </c>
      <c r="J15" s="30" t="n">
        <f aca="false">C15+D15+E15+F15+G15+H15+I15</f>
        <v>1466.3</v>
      </c>
    </row>
    <row r="16" customFormat="false" ht="23.85" hidden="false" customHeight="true" outlineLevel="0" collapsed="false">
      <c r="A16" s="26" t="s">
        <v>51</v>
      </c>
      <c r="B16" s="5" t="s">
        <v>53</v>
      </c>
      <c r="C16" s="6" t="s">
        <v>48</v>
      </c>
      <c r="D16" s="6" t="s">
        <v>48</v>
      </c>
      <c r="E16" s="6" t="s">
        <v>48</v>
      </c>
      <c r="F16" s="6" t="s">
        <v>48</v>
      </c>
      <c r="G16" s="6" t="s">
        <v>48</v>
      </c>
      <c r="H16" s="6" t="s">
        <v>48</v>
      </c>
      <c r="I16" s="6" t="s">
        <v>48</v>
      </c>
      <c r="J16" s="6" t="s">
        <v>48</v>
      </c>
    </row>
    <row r="17" customFormat="false" ht="156.7" hidden="false" customHeight="true" outlineLevel="0" collapsed="false">
      <c r="A17" s="5" t="s">
        <v>86</v>
      </c>
      <c r="B17" s="5"/>
      <c r="C17" s="25" t="n">
        <f aca="false">C18+C19+C20+C21+C22</f>
        <v>659.6</v>
      </c>
      <c r="D17" s="25" t="n">
        <f aca="false">D18+D19+D20+D21+D22</f>
        <v>659.6</v>
      </c>
      <c r="E17" s="25" t="n">
        <f aca="false">E18+E19+E20+E21+E22</f>
        <v>659.6</v>
      </c>
      <c r="F17" s="25" t="n">
        <f aca="false">F18+F19+F20+F21+F22</f>
        <v>0</v>
      </c>
      <c r="G17" s="25" t="n">
        <f aca="false">G18+G19+G20+G21+G22</f>
        <v>0</v>
      </c>
      <c r="H17" s="25" t="n">
        <f aca="false">H18+H19+H20+H21+H22</f>
        <v>0</v>
      </c>
      <c r="I17" s="25" t="n">
        <f aca="false">I18+I19+I20+I21+I22</f>
        <v>0</v>
      </c>
      <c r="J17" s="25" t="n">
        <f aca="false">J18+J19+J20+J21+J22</f>
        <v>1978.8</v>
      </c>
    </row>
    <row r="18" customFormat="false" ht="27.6" hidden="false" customHeight="true" outlineLevel="0" collapsed="false">
      <c r="A18" s="26" t="s">
        <v>47</v>
      </c>
      <c r="B18" s="5" t="s">
        <v>53</v>
      </c>
      <c r="C18" s="6" t="s">
        <v>48</v>
      </c>
      <c r="D18" s="6" t="s">
        <v>48</v>
      </c>
      <c r="E18" s="6" t="s">
        <v>48</v>
      </c>
      <c r="F18" s="6" t="s">
        <v>48</v>
      </c>
      <c r="G18" s="6" t="s">
        <v>48</v>
      </c>
      <c r="H18" s="6" t="s">
        <v>48</v>
      </c>
      <c r="I18" s="6" t="s">
        <v>48</v>
      </c>
      <c r="J18" s="6" t="s">
        <v>48</v>
      </c>
    </row>
    <row r="19" customFormat="false" ht="23.1" hidden="false" customHeight="true" outlineLevel="0" collapsed="false">
      <c r="A19" s="26" t="s">
        <v>83</v>
      </c>
      <c r="B19" s="5" t="s">
        <v>53</v>
      </c>
      <c r="C19" s="6" t="s">
        <v>48</v>
      </c>
      <c r="D19" s="6" t="s">
        <v>48</v>
      </c>
      <c r="E19" s="6" t="s">
        <v>48</v>
      </c>
      <c r="F19" s="6" t="s">
        <v>48</v>
      </c>
      <c r="G19" s="6" t="s">
        <v>48</v>
      </c>
      <c r="H19" s="6" t="s">
        <v>48</v>
      </c>
      <c r="I19" s="6" t="s">
        <v>48</v>
      </c>
      <c r="J19" s="6" t="s">
        <v>48</v>
      </c>
    </row>
    <row r="20" customFormat="false" ht="26.1" hidden="false" customHeight="true" outlineLevel="0" collapsed="false">
      <c r="A20" s="26" t="s">
        <v>50</v>
      </c>
      <c r="B20" s="26" t="s">
        <v>87</v>
      </c>
      <c r="C20" s="29" t="n">
        <v>559.6</v>
      </c>
      <c r="D20" s="29" t="n">
        <v>559.6</v>
      </c>
      <c r="E20" s="29" t="n">
        <v>559.6</v>
      </c>
      <c r="F20" s="30" t="n">
        <v>0</v>
      </c>
      <c r="G20" s="30" t="n">
        <v>0</v>
      </c>
      <c r="H20" s="30" t="n">
        <v>0</v>
      </c>
      <c r="I20" s="30" t="n">
        <v>0</v>
      </c>
      <c r="J20" s="30" t="n">
        <f aca="false">C20+D20+E20+F20+G20+H20+I20</f>
        <v>1678.8</v>
      </c>
    </row>
    <row r="21" customFormat="false" ht="26.1" hidden="false" customHeight="true" outlineLevel="0" collapsed="false">
      <c r="A21" s="26"/>
      <c r="B21" s="26" t="s">
        <v>88</v>
      </c>
      <c r="C21" s="29" t="n">
        <v>100</v>
      </c>
      <c r="D21" s="29" t="n">
        <v>100</v>
      </c>
      <c r="E21" s="29" t="n">
        <v>100</v>
      </c>
      <c r="F21" s="30" t="n">
        <v>0</v>
      </c>
      <c r="G21" s="30" t="n">
        <v>0</v>
      </c>
      <c r="H21" s="30" t="n">
        <v>0</v>
      </c>
      <c r="I21" s="30" t="n">
        <v>0</v>
      </c>
      <c r="J21" s="30" t="n">
        <f aca="false">C21+D21+E21+F21+G21+H21+I21</f>
        <v>300</v>
      </c>
    </row>
    <row r="22" customFormat="false" ht="24.6" hidden="false" customHeight="true" outlineLevel="0" collapsed="false">
      <c r="A22" s="26" t="s">
        <v>51</v>
      </c>
      <c r="B22" s="5" t="s">
        <v>53</v>
      </c>
      <c r="C22" s="6" t="s">
        <v>48</v>
      </c>
      <c r="D22" s="6" t="s">
        <v>48</v>
      </c>
      <c r="E22" s="6" t="s">
        <v>48</v>
      </c>
      <c r="F22" s="6" t="s">
        <v>48</v>
      </c>
      <c r="G22" s="6" t="s">
        <v>48</v>
      </c>
      <c r="H22" s="6" t="s">
        <v>48</v>
      </c>
      <c r="I22" s="6" t="s">
        <v>48</v>
      </c>
      <c r="J22" s="6" t="s">
        <v>48</v>
      </c>
    </row>
    <row r="23" customFormat="false" ht="37.5" hidden="false" customHeight="true" outlineLevel="0" collapsed="false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customFormat="false" ht="15" hidden="false" customHeight="true" outlineLevel="0" collapsed="false">
      <c r="A24" s="20" t="s">
        <v>41</v>
      </c>
      <c r="B24" s="20"/>
      <c r="C24" s="20"/>
      <c r="D24" s="21"/>
      <c r="E24" s="21"/>
      <c r="F24" s="21"/>
      <c r="G24" s="21"/>
      <c r="H24" s="21"/>
      <c r="I24" s="21"/>
      <c r="J24" s="21"/>
    </row>
    <row r="25" customFormat="false" ht="13.8" hidden="false" customHeight="false" outlineLevel="0" collapsed="false">
      <c r="A25" s="28" t="s">
        <v>42</v>
      </c>
      <c r="B25" s="28"/>
      <c r="C25" s="28"/>
      <c r="D25" s="1"/>
      <c r="E25" s="1"/>
      <c r="F25" s="1"/>
      <c r="G25" s="1"/>
      <c r="H25" s="1"/>
      <c r="I25" s="1"/>
      <c r="J25" s="1"/>
    </row>
    <row r="26" customFormat="false" ht="13.8" hidden="false" customHeight="false" outlineLevel="0" collapsed="false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customFormat="false" ht="13.8" hidden="false" customHeight="fals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customFormat="false" ht="13.8" hidden="false" customHeight="fals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mergeCells count="9">
    <mergeCell ref="A2:J2"/>
    <mergeCell ref="A3:J3"/>
    <mergeCell ref="A5:A6"/>
    <mergeCell ref="B5:B6"/>
    <mergeCell ref="C5:J5"/>
    <mergeCell ref="A20:A21"/>
    <mergeCell ref="A23:J23"/>
    <mergeCell ref="A24:C24"/>
    <mergeCell ref="A25:C25"/>
  </mergeCells>
  <printOptions headings="false" gridLines="false" gridLinesSet="true" horizontalCentered="false" verticalCentered="false"/>
  <pageMargins left="0.39375" right="0.39375" top="0.7875" bottom="0.39375" header="0.511805555555555" footer="0.511805555555555"/>
  <pageSetup paperSize="9" scale="88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391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2023-10-24T13:35:10Z</cp:lastPrinted>
  <dcterms:modified xsi:type="dcterms:W3CDTF">2023-10-26T10:58:39Z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